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T\Documents\data Míša\+ NEMOCNICE\Nemocnice Moravská Třebová\VŘ 2024\"/>
    </mc:Choice>
  </mc:AlternateContent>
  <bookViews>
    <workbookView xWindow="-120" yWindow="-120" windowWidth="29040" windowHeight="1584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4" i="1"/>
  <c r="F56" i="1" l="1"/>
</calcChain>
</file>

<file path=xl/sharedStrings.xml><?xml version="1.0" encoding="utf-8"?>
<sst xmlns="http://schemas.openxmlformats.org/spreadsheetml/2006/main" count="64" uniqueCount="64">
  <si>
    <t>1.-12.2023</t>
  </si>
  <si>
    <t>SORTIMENT PRÁDLA</t>
  </si>
  <si>
    <t>hmotnost</t>
  </si>
  <si>
    <t>JC bez DPH</t>
  </si>
  <si>
    <t>počet</t>
  </si>
  <si>
    <t>hmotnosti doplnila paní Čermáková</t>
  </si>
  <si>
    <t>[kg/ks]</t>
  </si>
  <si>
    <t>[Kč/ks]</t>
  </si>
  <si>
    <t>Ʃ ks</t>
  </si>
  <si>
    <t>blůza kuchařská bílá Celkem</t>
  </si>
  <si>
    <t>bunda zimní Celkem</t>
  </si>
  <si>
    <t>deka obyčejná Celkem</t>
  </si>
  <si>
    <t>deka prošívaná Celkem</t>
  </si>
  <si>
    <t>hadr Celkem</t>
  </si>
  <si>
    <t>halena pracovní Celkem</t>
  </si>
  <si>
    <t>Kabát Celkem</t>
  </si>
  <si>
    <t>kabátek pyžamový Celkem</t>
  </si>
  <si>
    <t>kalhoty 3/4 Celkem</t>
  </si>
  <si>
    <t>kalhoty lékařské Celkem</t>
  </si>
  <si>
    <t>kalhoty OP Celkem</t>
  </si>
  <si>
    <t>kalhoty pracovní Celkem</t>
  </si>
  <si>
    <t>kalhoty pyžamové Celkem</t>
  </si>
  <si>
    <t>kalhoty pyžamové dětské Celkem</t>
  </si>
  <si>
    <t>košile anděl Celkem</t>
  </si>
  <si>
    <t>košile lékařská Celkem</t>
  </si>
  <si>
    <t>košile noční Celkem</t>
  </si>
  <si>
    <t>mikina Celkem</t>
  </si>
  <si>
    <t>molitan malý Celkem</t>
  </si>
  <si>
    <t>mop Celkem</t>
  </si>
  <si>
    <t>osuška Celkem</t>
  </si>
  <si>
    <t>plášť. prac. Celkem</t>
  </si>
  <si>
    <t>plena Celkem</t>
  </si>
  <si>
    <t>podložka Celkem</t>
  </si>
  <si>
    <t>podsedák Celkem</t>
  </si>
  <si>
    <t>polštář plněný Celkem</t>
  </si>
  <si>
    <t>polštář plněný - malý Celkem</t>
  </si>
  <si>
    <t>potah křeslo / židle Celkem</t>
  </si>
  <si>
    <t>potah matrace Celkem</t>
  </si>
  <si>
    <t>povlak na polštář Celkem</t>
  </si>
  <si>
    <t>povlak na polštářek Celkem</t>
  </si>
  <si>
    <t>Povlak na přikrývku Celkem</t>
  </si>
  <si>
    <t>prostěradlo Celkem</t>
  </si>
  <si>
    <t>prostěradlo froté/napínací Celkem</t>
  </si>
  <si>
    <t>Pytel na prádlo Celkem</t>
  </si>
  <si>
    <t>ručník froté Celkem</t>
  </si>
  <si>
    <t>ručník obyčejný Celkem</t>
  </si>
  <si>
    <t>rukavice Celkem</t>
  </si>
  <si>
    <t>svetr Celkem</t>
  </si>
  <si>
    <t>šaty sesterské Celkem</t>
  </si>
  <si>
    <t>triko Celkem</t>
  </si>
  <si>
    <t>ubrousek Celkem</t>
  </si>
  <si>
    <t>ubrus Celkem</t>
  </si>
  <si>
    <t>utěrka Celkem</t>
  </si>
  <si>
    <t>vesta Celkem</t>
  </si>
  <si>
    <t>záclona Celkem</t>
  </si>
  <si>
    <t>Zástěra Celkem</t>
  </si>
  <si>
    <t>zástěra kuchařská Celkem</t>
  </si>
  <si>
    <t>zástěra šatová Celkem</t>
  </si>
  <si>
    <t>závěsy Celkem</t>
  </si>
  <si>
    <t>župan Celkem</t>
  </si>
  <si>
    <t>Pokud bude požadováno praní prádla, které není zařazeno v seznamu sortimentu, bude doplněna další položka včetně odpovídající jednotkové ceny a ještě před fakturací bude aktualizovaný seznam poslán nemocnici k odsouhlasení.</t>
  </si>
  <si>
    <t>CENÍK PRÁDELENSKÝCH SLUŽEB - PŘÍLOHA</t>
  </si>
  <si>
    <t>Celkem v Kč bez DPH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</si>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</sst>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&quot;.&quot;yy"/>
  </numFmts>
  <fonts count="16">
    <font>
      <sz val="11"/>
      <color theme="1"/>
      <name val="Calibri"/>
      <family val="2"/>
      <charset val="238"/>
      <scheme val="minor"/>
    </font>
    <font>
      <sz val="10"/>
      <color theme="1"/>
      <name val="Liberation Sans"/>
      <charset val="238"/>
    </font>
    <font>
      <b/>
      <sz val="10"/>
      <color theme="1"/>
      <name val="Liberation Sans"/>
      <charset val="238"/>
    </font>
    <font>
      <b/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sz val="11"/>
      <color rgb="FF000000"/>
      <name val="Calibri"/>
      <family val="2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theme="1"/>
      <name val="Liberation Sans"/>
      <charset val="238"/>
    </font>
    <font>
      <b/>
      <sz val="18"/>
      <color theme="1"/>
      <name val="Liberation Sans"/>
      <charset val="238"/>
    </font>
    <font>
      <b/>
      <sz val="12"/>
      <color theme="1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b/>
      <i/>
      <u/>
      <sz val="10"/>
      <color theme="1"/>
      <name val="Liberation Sans"/>
      <charset val="238"/>
    </font>
    <font>
      <i/>
      <sz val="10"/>
      <color theme="1"/>
      <name val="Liberation Sans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1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0" borderId="0" applyNumberFormat="0" applyBorder="0" applyProtection="0"/>
    <xf numFmtId="0" fontId="3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" fillId="0" borderId="0" applyNumberFormat="0" applyFont="0" applyBorder="0" applyProtection="0"/>
    <xf numFmtId="0" fontId="13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26">
    <xf numFmtId="0" fontId="0" fillId="0" borderId="0" xfId="0"/>
    <xf numFmtId="0" fontId="1" fillId="0" borderId="0" xfId="1"/>
    <xf numFmtId="0" fontId="14" fillId="0" borderId="0" xfId="1" applyFont="1"/>
    <xf numFmtId="164" fontId="1" fillId="0" borderId="0" xfId="1" applyNumberFormat="1"/>
    <xf numFmtId="0" fontId="2" fillId="9" borderId="1" xfId="1" applyFont="1" applyFill="1" applyBorder="1" applyAlignment="1">
      <alignment vertical="top"/>
    </xf>
    <xf numFmtId="0" fontId="2" fillId="9" borderId="1" xfId="1" applyFont="1" applyFill="1" applyBorder="1" applyAlignment="1">
      <alignment horizontal="center" vertical="top"/>
    </xf>
    <xf numFmtId="0" fontId="14" fillId="9" borderId="2" xfId="1" applyFont="1" applyFill="1" applyBorder="1" applyAlignment="1">
      <alignment vertical="top"/>
    </xf>
    <xf numFmtId="0" fontId="2" fillId="9" borderId="2" xfId="1" applyFont="1" applyFill="1" applyBorder="1" applyAlignment="1">
      <alignment horizontal="center" vertical="top"/>
    </xf>
    <xf numFmtId="0" fontId="2" fillId="0" borderId="3" xfId="1" applyFont="1" applyBorder="1" applyAlignment="1">
      <alignment vertical="top"/>
    </xf>
    <xf numFmtId="2" fontId="2" fillId="0" borderId="3" xfId="1" applyNumberFormat="1" applyFont="1" applyBorder="1" applyAlignment="1">
      <alignment horizontal="center" vertical="top"/>
    </xf>
    <xf numFmtId="49" fontId="2" fillId="0" borderId="3" xfId="1" applyNumberFormat="1" applyFont="1" applyBorder="1" applyAlignment="1">
      <alignment vertical="top"/>
    </xf>
    <xf numFmtId="3" fontId="1" fillId="0" borderId="0" xfId="1" applyNumberFormat="1"/>
    <xf numFmtId="0" fontId="10" fillId="0" borderId="0" xfId="1" applyFont="1"/>
    <xf numFmtId="3" fontId="2" fillId="0" borderId="5" xfId="1" applyNumberFormat="1" applyFont="1" applyBorder="1" applyAlignment="1">
      <alignment vertical="top"/>
    </xf>
    <xf numFmtId="49" fontId="2" fillId="0" borderId="0" xfId="1" applyNumberFormat="1" applyFont="1" applyBorder="1" applyAlignment="1">
      <alignment vertical="top"/>
    </xf>
    <xf numFmtId="2" fontId="2" fillId="0" borderId="0" xfId="1" applyNumberFormat="1" applyFont="1" applyBorder="1" applyAlignment="1">
      <alignment horizontal="center" vertical="top"/>
    </xf>
    <xf numFmtId="3" fontId="2" fillId="0" borderId="0" xfId="1" applyNumberFormat="1" applyFont="1" applyBorder="1" applyAlignment="1">
      <alignment vertical="top"/>
    </xf>
    <xf numFmtId="0" fontId="0" fillId="0" borderId="0" xfId="0" applyBorder="1"/>
    <xf numFmtId="49" fontId="2" fillId="0" borderId="7" xfId="1" applyNumberFormat="1" applyFont="1" applyBorder="1" applyAlignment="1">
      <alignment vertical="top"/>
    </xf>
    <xf numFmtId="2" fontId="2" fillId="0" borderId="8" xfId="1" applyNumberFormat="1" applyFont="1" applyBorder="1" applyAlignment="1">
      <alignment horizontal="center" vertical="top"/>
    </xf>
    <xf numFmtId="3" fontId="2" fillId="0" borderId="8" xfId="1" applyNumberFormat="1" applyFont="1" applyBorder="1" applyAlignment="1">
      <alignment vertical="top"/>
    </xf>
    <xf numFmtId="0" fontId="15" fillId="0" borderId="9" xfId="0" applyFont="1" applyBorder="1"/>
    <xf numFmtId="0" fontId="15" fillId="0" borderId="4" xfId="0" applyFont="1" applyBorder="1"/>
    <xf numFmtId="0" fontId="1" fillId="0" borderId="0" xfId="1" applyAlignment="1">
      <alignment vertical="center" wrapText="1"/>
    </xf>
    <xf numFmtId="0" fontId="2" fillId="9" borderId="1" xfId="1" applyFont="1" applyFill="1" applyBorder="1" applyAlignment="1">
      <alignment horizontal="center" vertical="top" wrapText="1"/>
    </xf>
    <xf numFmtId="0" fontId="2" fillId="9" borderId="6" xfId="1" applyFont="1" applyFill="1" applyBorder="1" applyAlignment="1">
      <alignment horizontal="center" vertical="top" wrapText="1"/>
    </xf>
  </cellXfs>
  <cellStyles count="21">
    <cellStyle name="Accent" xfId="2"/>
    <cellStyle name="Accent 1" xfId="3"/>
    <cellStyle name="Accent 2" xfId="4"/>
    <cellStyle name="Accent 3" xfId="5"/>
    <cellStyle name="Bad" xfId="6"/>
    <cellStyle name="Default" xfId="7"/>
    <cellStyle name="Error" xfId="8"/>
    <cellStyle name="Footnote" xfId="9"/>
    <cellStyle name="Good" xfId="10"/>
    <cellStyle name="Heading" xfId="11"/>
    <cellStyle name="Heading 1" xfId="12"/>
    <cellStyle name="Heading 2" xfId="13"/>
    <cellStyle name="Hyperlink" xfId="14"/>
    <cellStyle name="Neutral" xfId="15"/>
    <cellStyle name="Normální" xfId="0" builtinId="0"/>
    <cellStyle name="normální 2" xfId="1"/>
    <cellStyle name="Note" xfId="16"/>
    <cellStyle name="Result" xfId="17"/>
    <cellStyle name="Status" xfId="18"/>
    <cellStyle name="Text" xfId="19"/>
    <cellStyle name="Warning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workbookViewId="0">
      <selection activeCell="D63" sqref="D63"/>
    </sheetView>
  </sheetViews>
  <sheetFormatPr defaultRowHeight="15"/>
  <cols>
    <col min="1" max="1" width="3.7109375" customWidth="1"/>
    <col min="2" max="2" width="32" customWidth="1"/>
    <col min="3" max="5" width="12.140625" customWidth="1"/>
    <col min="6" max="6" width="13.42578125" customWidth="1"/>
  </cols>
  <sheetData>
    <row r="1" spans="1:6" ht="15.75">
      <c r="A1" s="1"/>
      <c r="B1" s="12" t="s">
        <v>61</v>
      </c>
      <c r="C1" s="1"/>
      <c r="D1" s="1"/>
      <c r="E1" s="3" t="s">
        <v>0</v>
      </c>
    </row>
    <row r="2" spans="1:6">
      <c r="A2" s="1"/>
      <c r="B2" s="4" t="s">
        <v>1</v>
      </c>
      <c r="C2" s="4" t="s">
        <v>2</v>
      </c>
      <c r="D2" s="4" t="s">
        <v>3</v>
      </c>
      <c r="E2" s="5" t="s">
        <v>4</v>
      </c>
      <c r="F2" s="24" t="s">
        <v>62</v>
      </c>
    </row>
    <row r="3" spans="1:6">
      <c r="A3" s="1"/>
      <c r="B3" s="6" t="s">
        <v>5</v>
      </c>
      <c r="C3" s="7" t="s">
        <v>6</v>
      </c>
      <c r="D3" s="7" t="s">
        <v>7</v>
      </c>
      <c r="E3" s="7" t="s">
        <v>8</v>
      </c>
      <c r="F3" s="25"/>
    </row>
    <row r="4" spans="1:6">
      <c r="A4" s="2">
        <v>1</v>
      </c>
      <c r="B4" s="8" t="s">
        <v>9</v>
      </c>
      <c r="C4" s="9">
        <v>0.51</v>
      </c>
      <c r="D4" s="9">
        <v>19</v>
      </c>
      <c r="E4" s="13">
        <v>4</v>
      </c>
      <c r="F4" s="22">
        <f>D4*E4</f>
        <v>76</v>
      </c>
    </row>
    <row r="5" spans="1:6">
      <c r="A5" s="2">
        <v>2</v>
      </c>
      <c r="B5" s="8" t="s">
        <v>10</v>
      </c>
      <c r="C5" s="9">
        <v>1.08</v>
      </c>
      <c r="D5" s="9">
        <v>39</v>
      </c>
      <c r="E5" s="13">
        <v>8</v>
      </c>
      <c r="F5" s="22">
        <f t="shared" ref="F5:F54" si="0">D5*E5</f>
        <v>312</v>
      </c>
    </row>
    <row r="6" spans="1:6">
      <c r="A6" s="2">
        <v>3</v>
      </c>
      <c r="B6" s="8" t="s">
        <v>11</v>
      </c>
      <c r="C6" s="9">
        <v>1.1000000000000001</v>
      </c>
      <c r="D6" s="9">
        <v>65</v>
      </c>
      <c r="E6" s="13">
        <v>53</v>
      </c>
      <c r="F6" s="22">
        <f t="shared" si="0"/>
        <v>3445</v>
      </c>
    </row>
    <row r="7" spans="1:6">
      <c r="A7" s="2">
        <v>4</v>
      </c>
      <c r="B7" s="8" t="s">
        <v>12</v>
      </c>
      <c r="C7" s="9">
        <v>1.66</v>
      </c>
      <c r="D7" s="9">
        <v>85</v>
      </c>
      <c r="E7" s="13">
        <v>691</v>
      </c>
      <c r="F7" s="22">
        <f t="shared" si="0"/>
        <v>58735</v>
      </c>
    </row>
    <row r="8" spans="1:6">
      <c r="A8" s="2">
        <v>5</v>
      </c>
      <c r="B8" s="8" t="s">
        <v>13</v>
      </c>
      <c r="C8" s="9">
        <v>0.1</v>
      </c>
      <c r="D8" s="9">
        <v>4</v>
      </c>
      <c r="E8" s="13">
        <v>698</v>
      </c>
      <c r="F8" s="22">
        <f t="shared" si="0"/>
        <v>2792</v>
      </c>
    </row>
    <row r="9" spans="1:6">
      <c r="A9" s="2">
        <v>6</v>
      </c>
      <c r="B9" s="8" t="s">
        <v>14</v>
      </c>
      <c r="C9" s="9">
        <v>0.28999999999999998</v>
      </c>
      <c r="D9" s="9">
        <v>19</v>
      </c>
      <c r="E9" s="13">
        <v>2725</v>
      </c>
      <c r="F9" s="22">
        <f t="shared" si="0"/>
        <v>51775</v>
      </c>
    </row>
    <row r="10" spans="1:6">
      <c r="A10" s="2">
        <v>7</v>
      </c>
      <c r="B10" s="8" t="s">
        <v>15</v>
      </c>
      <c r="C10" s="9">
        <v>1.35</v>
      </c>
      <c r="D10" s="9">
        <v>85</v>
      </c>
      <c r="E10" s="13">
        <v>1</v>
      </c>
      <c r="F10" s="22">
        <f t="shared" si="0"/>
        <v>85</v>
      </c>
    </row>
    <row r="11" spans="1:6">
      <c r="A11" s="2">
        <v>8</v>
      </c>
      <c r="B11" s="8" t="s">
        <v>16</v>
      </c>
      <c r="C11" s="9">
        <v>0.28000000000000003</v>
      </c>
      <c r="D11" s="9">
        <v>11.200000000000001</v>
      </c>
      <c r="E11" s="13">
        <v>1378</v>
      </c>
      <c r="F11" s="22">
        <f t="shared" si="0"/>
        <v>15433.600000000002</v>
      </c>
    </row>
    <row r="12" spans="1:6">
      <c r="A12" s="2">
        <v>9</v>
      </c>
      <c r="B12" s="8" t="s">
        <v>17</v>
      </c>
      <c r="C12" s="9">
        <v>0.27</v>
      </c>
      <c r="D12" s="9">
        <v>12</v>
      </c>
      <c r="E12" s="13">
        <v>56</v>
      </c>
      <c r="F12" s="22">
        <f t="shared" si="0"/>
        <v>672</v>
      </c>
    </row>
    <row r="13" spans="1:6">
      <c r="A13" s="2">
        <v>10</v>
      </c>
      <c r="B13" s="8" t="s">
        <v>18</v>
      </c>
      <c r="C13" s="9">
        <v>0.38</v>
      </c>
      <c r="D13" s="9">
        <v>19</v>
      </c>
      <c r="E13" s="13">
        <v>1838</v>
      </c>
      <c r="F13" s="22">
        <f t="shared" si="0"/>
        <v>34922</v>
      </c>
    </row>
    <row r="14" spans="1:6">
      <c r="A14" s="2">
        <v>11</v>
      </c>
      <c r="B14" s="8" t="s">
        <v>19</v>
      </c>
      <c r="C14" s="9">
        <v>0.31</v>
      </c>
      <c r="D14" s="9">
        <v>19</v>
      </c>
      <c r="E14" s="13">
        <v>388</v>
      </c>
      <c r="F14" s="22">
        <f t="shared" si="0"/>
        <v>7372</v>
      </c>
    </row>
    <row r="15" spans="1:6">
      <c r="A15" s="2">
        <v>12</v>
      </c>
      <c r="B15" s="8" t="s">
        <v>20</v>
      </c>
      <c r="C15" s="9">
        <v>0.38</v>
      </c>
      <c r="D15" s="9">
        <v>19</v>
      </c>
      <c r="E15" s="13">
        <v>1228</v>
      </c>
      <c r="F15" s="22">
        <f t="shared" si="0"/>
        <v>23332</v>
      </c>
    </row>
    <row r="16" spans="1:6">
      <c r="A16" s="2">
        <v>13</v>
      </c>
      <c r="B16" s="8" t="s">
        <v>21</v>
      </c>
      <c r="C16" s="9">
        <v>0.22</v>
      </c>
      <c r="D16" s="9">
        <v>8.8000000000000007</v>
      </c>
      <c r="E16" s="13">
        <v>1569</v>
      </c>
      <c r="F16" s="22">
        <f t="shared" si="0"/>
        <v>13807.2</v>
      </c>
    </row>
    <row r="17" spans="1:6">
      <c r="A17" s="2">
        <v>14</v>
      </c>
      <c r="B17" s="8" t="s">
        <v>22</v>
      </c>
      <c r="C17" s="9">
        <v>0.18</v>
      </c>
      <c r="D17" s="9">
        <v>7.1999999999999993</v>
      </c>
      <c r="E17" s="13">
        <v>6</v>
      </c>
      <c r="F17" s="22">
        <f t="shared" si="0"/>
        <v>43.199999999999996</v>
      </c>
    </row>
    <row r="18" spans="1:6">
      <c r="A18" s="2">
        <v>15</v>
      </c>
      <c r="B18" s="8" t="s">
        <v>23</v>
      </c>
      <c r="C18" s="9">
        <v>0.28000000000000003</v>
      </c>
      <c r="D18" s="9">
        <v>11.200000000000001</v>
      </c>
      <c r="E18" s="13">
        <v>8199</v>
      </c>
      <c r="F18" s="22">
        <f t="shared" si="0"/>
        <v>91828.800000000003</v>
      </c>
    </row>
    <row r="19" spans="1:6">
      <c r="A19" s="2">
        <v>16</v>
      </c>
      <c r="B19" s="8" t="s">
        <v>24</v>
      </c>
      <c r="C19" s="9">
        <v>0.3</v>
      </c>
      <c r="D19" s="9">
        <v>19</v>
      </c>
      <c r="E19" s="13">
        <v>1084</v>
      </c>
      <c r="F19" s="22">
        <f t="shared" si="0"/>
        <v>20596</v>
      </c>
    </row>
    <row r="20" spans="1:6">
      <c r="A20" s="2">
        <v>17</v>
      </c>
      <c r="B20" s="8" t="s">
        <v>25</v>
      </c>
      <c r="C20" s="9">
        <v>0.32</v>
      </c>
      <c r="D20" s="9">
        <v>12.8</v>
      </c>
      <c r="E20" s="13">
        <v>2787</v>
      </c>
      <c r="F20" s="22">
        <f t="shared" si="0"/>
        <v>35673.599999999999</v>
      </c>
    </row>
    <row r="21" spans="1:6">
      <c r="A21" s="2">
        <v>18</v>
      </c>
      <c r="B21" s="8" t="s">
        <v>26</v>
      </c>
      <c r="C21" s="9">
        <v>0.66</v>
      </c>
      <c r="D21" s="9">
        <v>26.400000000000002</v>
      </c>
      <c r="E21" s="13">
        <v>20</v>
      </c>
      <c r="F21" s="22">
        <f t="shared" si="0"/>
        <v>528</v>
      </c>
    </row>
    <row r="22" spans="1:6">
      <c r="A22" s="2">
        <v>19</v>
      </c>
      <c r="B22" s="8" t="s">
        <v>27</v>
      </c>
      <c r="C22" s="9">
        <v>0.7</v>
      </c>
      <c r="D22" s="9">
        <v>28</v>
      </c>
      <c r="E22" s="13">
        <v>3</v>
      </c>
      <c r="F22" s="22">
        <f t="shared" si="0"/>
        <v>84</v>
      </c>
    </row>
    <row r="23" spans="1:6">
      <c r="A23" s="2">
        <v>20</v>
      </c>
      <c r="B23" s="8" t="s">
        <v>28</v>
      </c>
      <c r="C23" s="9">
        <v>0.17</v>
      </c>
      <c r="D23" s="9">
        <v>6.8000000000000007</v>
      </c>
      <c r="E23" s="13">
        <v>495</v>
      </c>
      <c r="F23" s="22">
        <f t="shared" si="0"/>
        <v>3366.0000000000005</v>
      </c>
    </row>
    <row r="24" spans="1:6">
      <c r="A24" s="2">
        <v>21</v>
      </c>
      <c r="B24" s="8" t="s">
        <v>29</v>
      </c>
      <c r="C24" s="9">
        <v>0.3</v>
      </c>
      <c r="D24" s="9">
        <v>12</v>
      </c>
      <c r="E24" s="13">
        <v>78</v>
      </c>
      <c r="F24" s="22">
        <f t="shared" si="0"/>
        <v>936</v>
      </c>
    </row>
    <row r="25" spans="1:6">
      <c r="A25" s="2">
        <v>22</v>
      </c>
      <c r="B25" s="8" t="s">
        <v>30</v>
      </c>
      <c r="C25" s="9">
        <v>0.5</v>
      </c>
      <c r="D25" s="9">
        <v>19</v>
      </c>
      <c r="E25" s="13">
        <v>67</v>
      </c>
      <c r="F25" s="22">
        <f t="shared" si="0"/>
        <v>1273</v>
      </c>
    </row>
    <row r="26" spans="1:6">
      <c r="A26" s="2">
        <v>23</v>
      </c>
      <c r="B26" s="8" t="s">
        <v>31</v>
      </c>
      <c r="C26" s="9">
        <v>0.08</v>
      </c>
      <c r="D26" s="9">
        <v>3.2</v>
      </c>
      <c r="E26" s="13">
        <v>71</v>
      </c>
      <c r="F26" s="22">
        <f t="shared" si="0"/>
        <v>227.20000000000002</v>
      </c>
    </row>
    <row r="27" spans="1:6">
      <c r="A27" s="2">
        <v>24</v>
      </c>
      <c r="B27" s="8" t="s">
        <v>32</v>
      </c>
      <c r="C27" s="9">
        <v>0.28000000000000003</v>
      </c>
      <c r="D27" s="9">
        <v>11.200000000000001</v>
      </c>
      <c r="E27" s="13">
        <v>24634</v>
      </c>
      <c r="F27" s="22">
        <f t="shared" si="0"/>
        <v>275900.80000000005</v>
      </c>
    </row>
    <row r="28" spans="1:6">
      <c r="A28" s="2">
        <v>25</v>
      </c>
      <c r="B28" s="8" t="s">
        <v>33</v>
      </c>
      <c r="C28" s="9">
        <v>0.6</v>
      </c>
      <c r="D28" s="9">
        <v>24</v>
      </c>
      <c r="E28" s="13">
        <v>1</v>
      </c>
      <c r="F28" s="22">
        <f t="shared" si="0"/>
        <v>24</v>
      </c>
    </row>
    <row r="29" spans="1:6">
      <c r="A29" s="2">
        <v>26</v>
      </c>
      <c r="B29" s="8" t="s">
        <v>34</v>
      </c>
      <c r="C29" s="9">
        <v>1.9</v>
      </c>
      <c r="D29" s="9">
        <v>65</v>
      </c>
      <c r="E29" s="13">
        <v>662</v>
      </c>
      <c r="F29" s="22">
        <f t="shared" si="0"/>
        <v>43030</v>
      </c>
    </row>
    <row r="30" spans="1:6">
      <c r="A30" s="2">
        <v>27</v>
      </c>
      <c r="B30" s="8" t="s">
        <v>35</v>
      </c>
      <c r="C30" s="9">
        <v>0.4</v>
      </c>
      <c r="D30" s="9">
        <v>45</v>
      </c>
      <c r="E30" s="13">
        <v>21</v>
      </c>
      <c r="F30" s="22">
        <f t="shared" si="0"/>
        <v>945</v>
      </c>
    </row>
    <row r="31" spans="1:6">
      <c r="A31" s="2">
        <v>28</v>
      </c>
      <c r="B31" s="8" t="s">
        <v>36</v>
      </c>
      <c r="C31" s="9">
        <v>0.8</v>
      </c>
      <c r="D31" s="9">
        <v>32</v>
      </c>
      <c r="E31" s="13">
        <v>8</v>
      </c>
      <c r="F31" s="22">
        <f t="shared" si="0"/>
        <v>256</v>
      </c>
    </row>
    <row r="32" spans="1:6">
      <c r="A32" s="2">
        <v>29</v>
      </c>
      <c r="B32" s="8" t="s">
        <v>37</v>
      </c>
      <c r="C32" s="9">
        <v>0.41</v>
      </c>
      <c r="D32" s="9">
        <v>16.399999999999999</v>
      </c>
      <c r="E32" s="13">
        <v>5</v>
      </c>
      <c r="F32" s="22">
        <f t="shared" si="0"/>
        <v>82</v>
      </c>
    </row>
    <row r="33" spans="1:6">
      <c r="A33" s="2">
        <v>30</v>
      </c>
      <c r="B33" s="8" t="s">
        <v>38</v>
      </c>
      <c r="C33" s="9">
        <v>0.21</v>
      </c>
      <c r="D33" s="9">
        <v>8.4</v>
      </c>
      <c r="E33" s="13">
        <v>10532</v>
      </c>
      <c r="F33" s="22">
        <f t="shared" si="0"/>
        <v>88468.800000000003</v>
      </c>
    </row>
    <row r="34" spans="1:6">
      <c r="A34" s="2">
        <v>31</v>
      </c>
      <c r="B34" s="8" t="s">
        <v>39</v>
      </c>
      <c r="C34" s="9">
        <v>0.18</v>
      </c>
      <c r="D34" s="9">
        <v>7.1999999999999993</v>
      </c>
      <c r="E34" s="13">
        <v>4</v>
      </c>
      <c r="F34" s="22">
        <f t="shared" si="0"/>
        <v>28.799999999999997</v>
      </c>
    </row>
    <row r="35" spans="1:6">
      <c r="A35" s="2">
        <v>32</v>
      </c>
      <c r="B35" s="8" t="s">
        <v>40</v>
      </c>
      <c r="C35" s="9">
        <v>0.91</v>
      </c>
      <c r="D35" s="9">
        <v>26.4</v>
      </c>
      <c r="E35" s="13">
        <v>6975</v>
      </c>
      <c r="F35" s="22">
        <f t="shared" si="0"/>
        <v>184140</v>
      </c>
    </row>
    <row r="36" spans="1:6">
      <c r="A36" s="2">
        <v>33</v>
      </c>
      <c r="B36" s="8" t="s">
        <v>41</v>
      </c>
      <c r="C36" s="9">
        <v>0.55000000000000004</v>
      </c>
      <c r="D36" s="9">
        <v>19.2</v>
      </c>
      <c r="E36" s="13">
        <v>11392</v>
      </c>
      <c r="F36" s="22">
        <f t="shared" si="0"/>
        <v>218726.39999999999</v>
      </c>
    </row>
    <row r="37" spans="1:6">
      <c r="A37" s="2">
        <v>34</v>
      </c>
      <c r="B37" s="8" t="s">
        <v>42</v>
      </c>
      <c r="C37" s="9">
        <v>0.48</v>
      </c>
      <c r="D37" s="9">
        <v>19.2</v>
      </c>
      <c r="E37" s="13">
        <v>1</v>
      </c>
      <c r="F37" s="22">
        <f t="shared" si="0"/>
        <v>19.2</v>
      </c>
    </row>
    <row r="38" spans="1:6">
      <c r="A38" s="2">
        <v>35</v>
      </c>
      <c r="B38" s="8" t="s">
        <v>43</v>
      </c>
      <c r="C38" s="9">
        <v>0.12</v>
      </c>
      <c r="D38" s="9">
        <v>4.8</v>
      </c>
      <c r="E38" s="13">
        <v>13</v>
      </c>
      <c r="F38" s="22">
        <f t="shared" si="0"/>
        <v>62.4</v>
      </c>
    </row>
    <row r="39" spans="1:6">
      <c r="A39" s="2">
        <v>36</v>
      </c>
      <c r="B39" s="8" t="s">
        <v>44</v>
      </c>
      <c r="C39" s="9">
        <v>0.23</v>
      </c>
      <c r="D39" s="9">
        <v>9.2000000000000011</v>
      </c>
      <c r="E39" s="13">
        <v>1736</v>
      </c>
      <c r="F39" s="22">
        <f t="shared" si="0"/>
        <v>15971.200000000003</v>
      </c>
    </row>
    <row r="40" spans="1:6">
      <c r="A40" s="2">
        <v>37</v>
      </c>
      <c r="B40" s="8" t="s">
        <v>45</v>
      </c>
      <c r="C40" s="9">
        <v>0.11</v>
      </c>
      <c r="D40" s="9">
        <v>4.4000000000000004</v>
      </c>
      <c r="E40" s="13">
        <v>233</v>
      </c>
      <c r="F40" s="22">
        <f t="shared" si="0"/>
        <v>1025.2</v>
      </c>
    </row>
    <row r="41" spans="1:6">
      <c r="A41" s="2">
        <v>38</v>
      </c>
      <c r="B41" s="8" t="s">
        <v>46</v>
      </c>
      <c r="C41" s="9">
        <v>0.06</v>
      </c>
      <c r="D41" s="9">
        <v>2.4</v>
      </c>
      <c r="E41" s="13">
        <v>1</v>
      </c>
      <c r="F41" s="22">
        <f t="shared" si="0"/>
        <v>2.4</v>
      </c>
    </row>
    <row r="42" spans="1:6">
      <c r="A42" s="2">
        <v>39</v>
      </c>
      <c r="B42" s="8" t="s">
        <v>47</v>
      </c>
      <c r="C42" s="9">
        <v>0.3</v>
      </c>
      <c r="D42" s="9">
        <v>19</v>
      </c>
      <c r="E42" s="13">
        <v>7</v>
      </c>
      <c r="F42" s="22">
        <f t="shared" si="0"/>
        <v>133</v>
      </c>
    </row>
    <row r="43" spans="1:6">
      <c r="A43" s="2">
        <v>40</v>
      </c>
      <c r="B43" s="8" t="s">
        <v>48</v>
      </c>
      <c r="C43" s="9">
        <v>0.41</v>
      </c>
      <c r="D43" s="9">
        <v>19</v>
      </c>
      <c r="E43" s="13">
        <v>291</v>
      </c>
      <c r="F43" s="22">
        <f t="shared" si="0"/>
        <v>5529</v>
      </c>
    </row>
    <row r="44" spans="1:6">
      <c r="A44" s="2">
        <v>41</v>
      </c>
      <c r="B44" s="8" t="s">
        <v>49</v>
      </c>
      <c r="C44" s="9">
        <v>0.32</v>
      </c>
      <c r="D44" s="9">
        <v>12.8</v>
      </c>
      <c r="E44" s="13">
        <v>1756</v>
      </c>
      <c r="F44" s="22">
        <f t="shared" si="0"/>
        <v>22476.800000000003</v>
      </c>
    </row>
    <row r="45" spans="1:6">
      <c r="A45" s="2">
        <v>42</v>
      </c>
      <c r="B45" s="8" t="s">
        <v>50</v>
      </c>
      <c r="C45" s="9">
        <v>0.06</v>
      </c>
      <c r="D45" s="9">
        <v>6</v>
      </c>
      <c r="E45" s="13">
        <v>4</v>
      </c>
      <c r="F45" s="22">
        <f t="shared" si="0"/>
        <v>24</v>
      </c>
    </row>
    <row r="46" spans="1:6">
      <c r="A46" s="2">
        <v>43</v>
      </c>
      <c r="B46" s="8" t="s">
        <v>51</v>
      </c>
      <c r="C46" s="9">
        <v>0.48</v>
      </c>
      <c r="D46" s="9">
        <v>19.2</v>
      </c>
      <c r="E46" s="13">
        <v>138</v>
      </c>
      <c r="F46" s="22">
        <f t="shared" si="0"/>
        <v>2649.6</v>
      </c>
    </row>
    <row r="47" spans="1:6">
      <c r="A47" s="2">
        <v>44</v>
      </c>
      <c r="B47" s="8" t="s">
        <v>52</v>
      </c>
      <c r="C47" s="9">
        <v>0.05</v>
      </c>
      <c r="D47" s="9">
        <v>4</v>
      </c>
      <c r="E47" s="13">
        <v>1876</v>
      </c>
      <c r="F47" s="22">
        <f t="shared" si="0"/>
        <v>7504</v>
      </c>
    </row>
    <row r="48" spans="1:6">
      <c r="A48" s="2">
        <v>45</v>
      </c>
      <c r="B48" s="8" t="s">
        <v>53</v>
      </c>
      <c r="C48" s="9">
        <v>0.26</v>
      </c>
      <c r="D48" s="9">
        <v>39</v>
      </c>
      <c r="E48" s="13">
        <v>2</v>
      </c>
      <c r="F48" s="22">
        <f t="shared" si="0"/>
        <v>78</v>
      </c>
    </row>
    <row r="49" spans="1:6">
      <c r="A49" s="2">
        <v>46</v>
      </c>
      <c r="B49" s="8" t="s">
        <v>54</v>
      </c>
      <c r="C49" s="9">
        <v>0.3</v>
      </c>
      <c r="D49" s="9">
        <v>49</v>
      </c>
      <c r="E49" s="13">
        <v>3</v>
      </c>
      <c r="F49" s="22">
        <f t="shared" si="0"/>
        <v>147</v>
      </c>
    </row>
    <row r="50" spans="1:6">
      <c r="A50" s="2">
        <v>47</v>
      </c>
      <c r="B50" s="8" t="s">
        <v>55</v>
      </c>
      <c r="C50" s="9">
        <v>0.18</v>
      </c>
      <c r="D50" s="9">
        <v>7.1999999999999993</v>
      </c>
      <c r="E50" s="13">
        <v>17</v>
      </c>
      <c r="F50" s="22">
        <f t="shared" si="0"/>
        <v>122.39999999999999</v>
      </c>
    </row>
    <row r="51" spans="1:6">
      <c r="A51" s="2">
        <v>48</v>
      </c>
      <c r="B51" s="8" t="s">
        <v>56</v>
      </c>
      <c r="C51" s="9">
        <v>0.18</v>
      </c>
      <c r="D51" s="9">
        <v>7.1999999999999993</v>
      </c>
      <c r="E51" s="13">
        <v>5</v>
      </c>
      <c r="F51" s="22">
        <f t="shared" si="0"/>
        <v>36</v>
      </c>
    </row>
    <row r="52" spans="1:6">
      <c r="A52" s="2">
        <v>49</v>
      </c>
      <c r="B52" s="8" t="s">
        <v>57</v>
      </c>
      <c r="C52" s="9">
        <v>0.36</v>
      </c>
      <c r="D52" s="9">
        <v>14.399999999999999</v>
      </c>
      <c r="E52" s="13">
        <v>16</v>
      </c>
      <c r="F52" s="22">
        <f t="shared" si="0"/>
        <v>230.39999999999998</v>
      </c>
    </row>
    <row r="53" spans="1:6">
      <c r="A53" s="2">
        <v>50</v>
      </c>
      <c r="B53" s="8" t="s">
        <v>58</v>
      </c>
      <c r="C53" s="9">
        <v>0.16</v>
      </c>
      <c r="D53" s="9">
        <v>49</v>
      </c>
      <c r="E53" s="13">
        <v>16</v>
      </c>
      <c r="F53" s="22">
        <f t="shared" si="0"/>
        <v>784</v>
      </c>
    </row>
    <row r="54" spans="1:6">
      <c r="A54" s="2">
        <v>51</v>
      </c>
      <c r="B54" s="10" t="s">
        <v>59</v>
      </c>
      <c r="C54" s="9">
        <v>0.6</v>
      </c>
      <c r="D54" s="9">
        <v>24</v>
      </c>
      <c r="E54" s="13">
        <v>124</v>
      </c>
      <c r="F54" s="22">
        <f t="shared" si="0"/>
        <v>2976</v>
      </c>
    </row>
    <row r="55" spans="1:6" ht="15.75" thickBot="1">
      <c r="A55" s="2"/>
      <c r="B55" s="14"/>
      <c r="C55" s="15"/>
      <c r="D55" s="15"/>
      <c r="E55" s="16"/>
      <c r="F55" s="17"/>
    </row>
    <row r="56" spans="1:6" ht="15.75" thickBot="1">
      <c r="A56" s="2"/>
      <c r="B56" s="18" t="s">
        <v>63</v>
      </c>
      <c r="C56" s="19"/>
      <c r="D56" s="19"/>
      <c r="E56" s="20"/>
      <c r="F56" s="21">
        <f>SUM(F4:F54)</f>
        <v>1238686.9999999998</v>
      </c>
    </row>
    <row r="57" spans="1:6">
      <c r="A57" s="1"/>
      <c r="B57" s="1"/>
      <c r="C57" s="1"/>
      <c r="D57" s="1"/>
      <c r="E57" s="11"/>
    </row>
    <row r="58" spans="1:6">
      <c r="A58" s="1"/>
      <c r="B58" s="23" t="s">
        <v>60</v>
      </c>
      <c r="C58" s="23"/>
      <c r="D58" s="23"/>
      <c r="E58" s="23"/>
    </row>
    <row r="59" spans="1:6">
      <c r="A59" s="1"/>
      <c r="B59" s="23"/>
      <c r="C59" s="23"/>
      <c r="D59" s="23"/>
      <c r="E59" s="23"/>
    </row>
    <row r="60" spans="1:6">
      <c r="A60" s="1"/>
      <c r="B60" s="23"/>
      <c r="C60" s="23"/>
      <c r="D60" s="23"/>
      <c r="E60" s="23"/>
    </row>
  </sheetData>
  <mergeCells count="2">
    <mergeCell ref="B58:E60"/>
    <mergeCell ref="F2:F3"/>
  </mergeCells>
  <pageMargins left="0.70866141732283472" right="0.70866141732283472" top="0.59055118110236227" bottom="0.59055118110236227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</dc:creator>
  <cp:lastModifiedBy>Tomas Privratsky</cp:lastModifiedBy>
  <cp:lastPrinted>2024-08-05T11:36:28Z</cp:lastPrinted>
  <dcterms:created xsi:type="dcterms:W3CDTF">2024-07-23T00:04:07Z</dcterms:created>
  <dcterms:modified xsi:type="dcterms:W3CDTF">2024-08-05T11:36:30Z</dcterms:modified>
</cp:coreProperties>
</file>