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VZ\Radim\10. Klimatizace oprava - objekt A\2. ZD finální\"/>
    </mc:Choice>
  </mc:AlternateContent>
  <bookViews>
    <workbookView xWindow="0" yWindow="0" windowWidth="28800" windowHeight="153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22" i="1" l="1"/>
  <c r="F23" i="1"/>
  <c r="F24" i="1"/>
  <c r="F25" i="1"/>
  <c r="F26" i="1"/>
  <c r="F27" i="1"/>
  <c r="F21" i="1"/>
  <c r="F54" i="1" l="1"/>
  <c r="F55" i="1" s="1"/>
</calcChain>
</file>

<file path=xl/sharedStrings.xml><?xml version="1.0" encoding="utf-8"?>
<sst xmlns="http://schemas.openxmlformats.org/spreadsheetml/2006/main" count="97" uniqueCount="59">
  <si>
    <t>1</t>
  </si>
  <si>
    <t>1.Stávající klimatizační jednotky:</t>
  </si>
  <si>
    <t>2. Nové klimatizační jednotky</t>
  </si>
  <si>
    <t>Jedná se o jednotky zn. MITSUBISHI ELECTRIC</t>
  </si>
  <si>
    <t>DOPLNIT</t>
  </si>
  <si>
    <t>Poznámka:</t>
  </si>
  <si>
    <t>Nové Klimatizační jednotky musí být kompatibilní s programem TG 2000.</t>
  </si>
  <si>
    <t>Nové venkovní a vnitřní jednotky musí mít obdobné rozměry stávajících jednotek z důvodu stejného umístění.</t>
  </si>
  <si>
    <t>Doprava, stěhování jednotek na místo</t>
  </si>
  <si>
    <t>Čištění stávajícího potrubí</t>
  </si>
  <si>
    <t>Manipulace s chladivem (napuštění a vypuštění chladiva)</t>
  </si>
  <si>
    <t>Demontáž a montáž jednotek v kancelářích v mimo pracovní dobu</t>
  </si>
  <si>
    <t>Zaškolení obsluhy</t>
  </si>
  <si>
    <t>5</t>
  </si>
  <si>
    <t>Související náklady:</t>
  </si>
  <si>
    <t>Stávající jednotky obsahují chladivo R22.</t>
  </si>
  <si>
    <t>Venkovní jednotka je umístěna ve 4.NP v místnosti vzduchotechniky.</t>
  </si>
  <si>
    <t>Odvoz a ekologická likvidace demontovaného zařízení</t>
  </si>
  <si>
    <t>Uvedení do provozu, zkouška funkčnosti, revize úniku chladiva (kontrola těsnosti dle platné legislativy)</t>
  </si>
  <si>
    <t>Vnitřní jednotky jsou umístěny standardně v kancelářích.</t>
  </si>
  <si>
    <t>kabelový ovladač (viz. poznámka)</t>
  </si>
  <si>
    <t>Pozice</t>
  </si>
  <si>
    <t>Název jednotky</t>
  </si>
  <si>
    <t>Počet ks</t>
  </si>
  <si>
    <t>Systém</t>
  </si>
  <si>
    <t>Název jednotky - TYP</t>
  </si>
  <si>
    <t>Z důvodu kompatibility se stávající elektroinstalací je určen typ ovladače PAR  U02 MEDA-SMART ME (dotykové ovládání s MNET adresou).</t>
  </si>
  <si>
    <t>Specifikace a položkový rozpočet</t>
  </si>
  <si>
    <t>Příloha č.3 výzvy</t>
  </si>
  <si>
    <t>Prověření těsnosti vedení (únik chladiva) před instalací nových jednotek</t>
  </si>
  <si>
    <t>Doplní dodavatel</t>
  </si>
  <si>
    <t>Celková nabídková cena - hodnotící kritérium</t>
  </si>
  <si>
    <t>Cena celkem v Kč bez DPH</t>
  </si>
  <si>
    <t>Výše DPH v Kč (21 %)</t>
  </si>
  <si>
    <t>Cena celkem v Kč včetně DPH</t>
  </si>
  <si>
    <t>Cena za ks v Kč bez DPH</t>
  </si>
  <si>
    <t xml:space="preserve">Cena celkem v Kč bez DPH </t>
  </si>
  <si>
    <t>B</t>
  </si>
  <si>
    <t>1309,1309a,1310,1411,1114</t>
  </si>
  <si>
    <t>PKFY P20, nástěnné jednotky</t>
  </si>
  <si>
    <t>1115</t>
  </si>
  <si>
    <t>1208</t>
  </si>
  <si>
    <t>PKFY P25, nástěnná jednotka</t>
  </si>
  <si>
    <t>PDFY P40, potrubní jednotka</t>
  </si>
  <si>
    <t>1206</t>
  </si>
  <si>
    <t>PDFY P32, potrubní jednotka</t>
  </si>
  <si>
    <t>recepce</t>
  </si>
  <si>
    <t>PDFY P80, potrubní jednotka</t>
  </si>
  <si>
    <t xml:space="preserve"> objekt č. p. 125</t>
  </si>
  <si>
    <t>9</t>
  </si>
  <si>
    <t xml:space="preserve">PUHY- 250 YMF-C, venkovní jednotka </t>
  </si>
  <si>
    <t>místnost 1456</t>
  </si>
  <si>
    <t xml:space="preserve">Systém B obsahuje 8 kg chladiva. </t>
  </si>
  <si>
    <t>Úprava potrubí, úprava izolací + svařování, u venkovní jednotky úprava výdechu</t>
  </si>
  <si>
    <t>Záruční doba na klimatizační jednotky 5 let</t>
  </si>
  <si>
    <t>Oprava SDK po výměně potrubních jednotek</t>
  </si>
  <si>
    <t>Zednické + malířské práce (potrubní jednotky), výmalba celého stropu, zapravení, úklid</t>
  </si>
  <si>
    <t>místnost 1456 (půdní prostor, nejmenší otvor na cestě pro přemístění venkovní klimatizace je 90 x 196 cm)</t>
  </si>
  <si>
    <t>Nové jednotky musí mít minimálně rovnocenný chladící výkon včetně tlaku vyfukovaného vzduchu.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</si>
</sst>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49" fontId="0" fillId="0" borderId="1" xfId="0" applyNumberFormat="1" applyBorder="1"/>
    <xf numFmtId="0" fontId="3" fillId="0" borderId="0" xfId="0" applyFont="1"/>
    <xf numFmtId="49" fontId="0" fillId="0" borderId="0" xfId="0" applyNumberFormat="1" applyFill="1" applyBorder="1"/>
    <xf numFmtId="0" fontId="4" fillId="0" borderId="0" xfId="0" applyFont="1"/>
    <xf numFmtId="49" fontId="2" fillId="0" borderId="0" xfId="0" applyNumberFormat="1" applyFont="1" applyFill="1" applyBorder="1"/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/>
    <xf numFmtId="49" fontId="0" fillId="0" borderId="0" xfId="0" applyNumberFormat="1" applyBorder="1"/>
    <xf numFmtId="49" fontId="0" fillId="0" borderId="1" xfId="0" applyNumberFormat="1" applyFont="1" applyBorder="1"/>
    <xf numFmtId="0" fontId="0" fillId="0" borderId="4" xfId="0" applyBorder="1"/>
    <xf numFmtId="0" fontId="1" fillId="0" borderId="4" xfId="0" applyFont="1" applyBorder="1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4" fontId="8" fillId="7" borderId="1" xfId="1" applyFont="1" applyFill="1" applyBorder="1" applyAlignment="1">
      <alignment horizontal="center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wrapText="1"/>
    </xf>
    <xf numFmtId="49" fontId="1" fillId="0" borderId="1" xfId="0" applyNumberFormat="1" applyFont="1" applyBorder="1"/>
    <xf numFmtId="0" fontId="10" fillId="5" borderId="0" xfId="0" applyFont="1" applyFill="1"/>
    <xf numFmtId="0" fontId="0" fillId="2" borderId="0" xfId="0" applyFill="1"/>
    <xf numFmtId="44" fontId="8" fillId="5" borderId="1" xfId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4" fontId="8" fillId="0" borderId="1" xfId="0" applyNumberFormat="1" applyFont="1" applyBorder="1"/>
    <xf numFmtId="44" fontId="8" fillId="6" borderId="1" xfId="0" applyNumberFormat="1" applyFont="1" applyFill="1" applyBorder="1"/>
    <xf numFmtId="0" fontId="0" fillId="0" borderId="4" xfId="0" applyBorder="1" applyAlignment="1">
      <alignment vertical="center"/>
    </xf>
    <xf numFmtId="44" fontId="8" fillId="0" borderId="0" xfId="1" applyFont="1" applyFill="1" applyBorder="1" applyAlignment="1">
      <alignment horizontal="center" vertical="center"/>
    </xf>
    <xf numFmtId="49" fontId="2" fillId="7" borderId="5" xfId="0" applyNumberFormat="1" applyFont="1" applyFill="1" applyBorder="1" applyAlignment="1">
      <alignment horizontal="center" vertical="center"/>
    </xf>
    <xf numFmtId="49" fontId="2" fillId="7" borderId="3" xfId="0" applyNumberFormat="1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44" fontId="8" fillId="5" borderId="1" xfId="1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A19" zoomScaleNormal="100" workbookViewId="0">
      <selection activeCell="A50" sqref="A50"/>
    </sheetView>
  </sheetViews>
  <sheetFormatPr defaultRowHeight="15" x14ac:dyDescent="0.25"/>
  <cols>
    <col min="1" max="1" width="26.42578125" customWidth="1"/>
    <col min="2" max="2" width="49.42578125" customWidth="1"/>
    <col min="3" max="3" width="9.42578125" customWidth="1"/>
    <col min="4" max="4" width="9.7109375" customWidth="1"/>
    <col min="5" max="5" width="13.140625" customWidth="1"/>
    <col min="6" max="6" width="17" customWidth="1"/>
    <col min="7" max="7" width="0.140625" customWidth="1"/>
    <col min="8" max="9" width="9.140625" hidden="1" customWidth="1"/>
  </cols>
  <sheetData>
    <row r="1" spans="1:6" ht="30" customHeight="1" x14ac:dyDescent="0.25">
      <c r="A1" s="35" t="s">
        <v>27</v>
      </c>
      <c r="B1" s="35"/>
      <c r="C1" s="12"/>
      <c r="D1" s="12"/>
      <c r="E1" s="11"/>
      <c r="F1" s="29" t="s">
        <v>28</v>
      </c>
    </row>
    <row r="2" spans="1:6" ht="30" customHeight="1" x14ac:dyDescent="0.3">
      <c r="A2" s="4"/>
      <c r="B2" s="4"/>
    </row>
    <row r="3" spans="1:6" ht="18.75" customHeight="1" x14ac:dyDescent="0.25">
      <c r="A3" s="37" t="s">
        <v>48</v>
      </c>
      <c r="B3" s="37"/>
      <c r="C3" s="37"/>
      <c r="D3" s="37"/>
      <c r="E3" s="37"/>
      <c r="F3" s="37"/>
    </row>
    <row r="4" spans="1:6" x14ac:dyDescent="0.25">
      <c r="A4" s="6" t="s">
        <v>1</v>
      </c>
      <c r="B4" s="6"/>
    </row>
    <row r="5" spans="1:6" x14ac:dyDescent="0.25">
      <c r="A5" s="16" t="s">
        <v>21</v>
      </c>
      <c r="B5" s="16" t="s">
        <v>22</v>
      </c>
      <c r="C5" s="38" t="s">
        <v>23</v>
      </c>
      <c r="D5" s="38"/>
      <c r="E5" s="16" t="s">
        <v>24</v>
      </c>
    </row>
    <row r="6" spans="1:6" x14ac:dyDescent="0.25">
      <c r="A6" s="1" t="s">
        <v>51</v>
      </c>
      <c r="B6" s="1" t="s">
        <v>50</v>
      </c>
      <c r="C6" s="36" t="s">
        <v>0</v>
      </c>
      <c r="D6" s="36"/>
      <c r="E6" s="1" t="s">
        <v>37</v>
      </c>
    </row>
    <row r="7" spans="1:6" x14ac:dyDescent="0.25">
      <c r="A7" s="1" t="s">
        <v>38</v>
      </c>
      <c r="B7" s="1" t="s">
        <v>39</v>
      </c>
      <c r="C7" s="36" t="s">
        <v>13</v>
      </c>
      <c r="D7" s="36"/>
      <c r="E7" s="1" t="s">
        <v>37</v>
      </c>
    </row>
    <row r="8" spans="1:6" x14ac:dyDescent="0.25">
      <c r="A8" s="1" t="s">
        <v>40</v>
      </c>
      <c r="B8" s="1" t="s">
        <v>42</v>
      </c>
      <c r="C8" s="36" t="s">
        <v>0</v>
      </c>
      <c r="D8" s="36"/>
      <c r="E8" s="1" t="s">
        <v>37</v>
      </c>
    </row>
    <row r="9" spans="1:6" x14ac:dyDescent="0.25">
      <c r="A9" s="10" t="s">
        <v>41</v>
      </c>
      <c r="B9" s="10" t="s">
        <v>43</v>
      </c>
      <c r="C9" s="39" t="s">
        <v>0</v>
      </c>
      <c r="D9" s="39"/>
      <c r="E9" s="10" t="s">
        <v>37</v>
      </c>
    </row>
    <row r="10" spans="1:6" x14ac:dyDescent="0.25">
      <c r="A10" s="1" t="s">
        <v>44</v>
      </c>
      <c r="B10" s="1" t="s">
        <v>45</v>
      </c>
      <c r="C10" s="36" t="s">
        <v>0</v>
      </c>
      <c r="D10" s="36"/>
      <c r="E10" s="1" t="s">
        <v>37</v>
      </c>
    </row>
    <row r="11" spans="1:6" x14ac:dyDescent="0.25">
      <c r="A11" s="1" t="s">
        <v>46</v>
      </c>
      <c r="B11" s="1" t="s">
        <v>47</v>
      </c>
      <c r="C11" s="36" t="s">
        <v>0</v>
      </c>
      <c r="D11" s="36"/>
      <c r="E11" s="1" t="s">
        <v>37</v>
      </c>
    </row>
    <row r="12" spans="1:6" x14ac:dyDescent="0.25">
      <c r="A12" s="9"/>
      <c r="B12" s="9"/>
      <c r="C12" s="9"/>
      <c r="D12" s="9"/>
      <c r="E12" s="9"/>
    </row>
    <row r="13" spans="1:6" x14ac:dyDescent="0.25">
      <c r="A13" s="3" t="s">
        <v>3</v>
      </c>
    </row>
    <row r="14" spans="1:6" x14ac:dyDescent="0.25">
      <c r="A14" s="3" t="s">
        <v>15</v>
      </c>
    </row>
    <row r="15" spans="1:6" x14ac:dyDescent="0.25">
      <c r="A15" s="3" t="s">
        <v>52</v>
      </c>
    </row>
    <row r="16" spans="1:6" x14ac:dyDescent="0.25">
      <c r="A16" s="3" t="s">
        <v>16</v>
      </c>
    </row>
    <row r="17" spans="1:6" x14ac:dyDescent="0.25">
      <c r="A17" s="3" t="s">
        <v>19</v>
      </c>
    </row>
    <row r="19" spans="1:6" x14ac:dyDescent="0.25">
      <c r="A19" s="5" t="s">
        <v>2</v>
      </c>
      <c r="B19" s="6"/>
    </row>
    <row r="20" spans="1:6" ht="30" x14ac:dyDescent="0.25">
      <c r="A20" s="24" t="s">
        <v>21</v>
      </c>
      <c r="B20" s="24" t="s">
        <v>25</v>
      </c>
      <c r="C20" s="24" t="s">
        <v>23</v>
      </c>
      <c r="D20" s="24" t="s">
        <v>24</v>
      </c>
      <c r="E20" s="25" t="s">
        <v>35</v>
      </c>
      <c r="F20" s="26" t="s">
        <v>36</v>
      </c>
    </row>
    <row r="21" spans="1:6" ht="66" customHeight="1" x14ac:dyDescent="0.25">
      <c r="A21" s="19" t="s">
        <v>57</v>
      </c>
      <c r="B21" s="20" t="s">
        <v>4</v>
      </c>
      <c r="C21" s="14" t="s">
        <v>0</v>
      </c>
      <c r="D21" s="14" t="s">
        <v>37</v>
      </c>
      <c r="E21" s="23"/>
      <c r="F21" s="17">
        <f>C21*E21</f>
        <v>0</v>
      </c>
    </row>
    <row r="22" spans="1:6" x14ac:dyDescent="0.25">
      <c r="A22" s="1" t="s">
        <v>38</v>
      </c>
      <c r="B22" s="20" t="s">
        <v>4</v>
      </c>
      <c r="C22" s="14" t="s">
        <v>13</v>
      </c>
      <c r="D22" s="14" t="s">
        <v>37</v>
      </c>
      <c r="E22" s="23"/>
      <c r="F22" s="17">
        <f t="shared" ref="F22:F27" si="0">C22*E22</f>
        <v>0</v>
      </c>
    </row>
    <row r="23" spans="1:6" x14ac:dyDescent="0.25">
      <c r="A23" s="1" t="s">
        <v>40</v>
      </c>
      <c r="B23" s="20" t="s">
        <v>4</v>
      </c>
      <c r="C23" s="14" t="s">
        <v>0</v>
      </c>
      <c r="D23" s="14" t="s">
        <v>37</v>
      </c>
      <c r="E23" s="23"/>
      <c r="F23" s="17">
        <f t="shared" si="0"/>
        <v>0</v>
      </c>
    </row>
    <row r="24" spans="1:6" x14ac:dyDescent="0.25">
      <c r="A24" s="10" t="s">
        <v>41</v>
      </c>
      <c r="B24" s="20" t="s">
        <v>4</v>
      </c>
      <c r="C24" s="15" t="s">
        <v>0</v>
      </c>
      <c r="D24" s="15" t="s">
        <v>37</v>
      </c>
      <c r="E24" s="23"/>
      <c r="F24" s="17">
        <f t="shared" si="0"/>
        <v>0</v>
      </c>
    </row>
    <row r="25" spans="1:6" x14ac:dyDescent="0.25">
      <c r="A25" s="1" t="s">
        <v>44</v>
      </c>
      <c r="B25" s="20" t="s">
        <v>4</v>
      </c>
      <c r="C25" s="14" t="s">
        <v>0</v>
      </c>
      <c r="D25" s="14" t="s">
        <v>37</v>
      </c>
      <c r="E25" s="23"/>
      <c r="F25" s="17">
        <f t="shared" si="0"/>
        <v>0</v>
      </c>
    </row>
    <row r="26" spans="1:6" ht="15.75" customHeight="1" x14ac:dyDescent="0.25">
      <c r="A26" s="18" t="s">
        <v>46</v>
      </c>
      <c r="B26" s="20" t="s">
        <v>4</v>
      </c>
      <c r="C26" s="14" t="s">
        <v>0</v>
      </c>
      <c r="D26" s="14" t="s">
        <v>37</v>
      </c>
      <c r="E26" s="23"/>
      <c r="F26" s="17">
        <f t="shared" si="0"/>
        <v>0</v>
      </c>
    </row>
    <row r="27" spans="1:6" ht="33.75" customHeight="1" x14ac:dyDescent="0.25">
      <c r="A27" s="19" t="s">
        <v>20</v>
      </c>
      <c r="B27" s="20" t="s">
        <v>4</v>
      </c>
      <c r="C27" s="14" t="s">
        <v>49</v>
      </c>
      <c r="D27" s="14" t="s">
        <v>37</v>
      </c>
      <c r="E27" s="23"/>
      <c r="F27" s="17">
        <f t="shared" si="0"/>
        <v>0</v>
      </c>
    </row>
    <row r="28" spans="1:6" x14ac:dyDescent="0.25">
      <c r="A28" s="21" t="s">
        <v>30</v>
      </c>
    </row>
    <row r="30" spans="1:6" ht="30" x14ac:dyDescent="0.25">
      <c r="A30" s="31" t="s">
        <v>14</v>
      </c>
      <c r="B30" s="32"/>
      <c r="C30" s="32"/>
      <c r="D30" s="32"/>
      <c r="E30" s="33"/>
      <c r="F30" s="26" t="s">
        <v>36</v>
      </c>
    </row>
    <row r="31" spans="1:6" x14ac:dyDescent="0.25">
      <c r="A31" s="47" t="s">
        <v>29</v>
      </c>
      <c r="B31" s="47"/>
      <c r="C31" s="47"/>
      <c r="D31" s="47"/>
      <c r="E31" s="47"/>
      <c r="F31" s="48"/>
    </row>
    <row r="32" spans="1:6" x14ac:dyDescent="0.25">
      <c r="A32" s="34" t="s">
        <v>8</v>
      </c>
      <c r="B32" s="34"/>
      <c r="C32" s="34"/>
      <c r="D32" s="34"/>
      <c r="E32" s="34"/>
      <c r="F32" s="48"/>
    </row>
    <row r="33" spans="1:14" x14ac:dyDescent="0.25">
      <c r="A33" s="34" t="s">
        <v>9</v>
      </c>
      <c r="B33" s="34"/>
      <c r="C33" s="34"/>
      <c r="D33" s="34"/>
      <c r="E33" s="34"/>
      <c r="F33" s="48"/>
    </row>
    <row r="34" spans="1:14" x14ac:dyDescent="0.25">
      <c r="A34" s="34" t="s">
        <v>56</v>
      </c>
      <c r="B34" s="34"/>
      <c r="C34" s="34"/>
      <c r="D34" s="34"/>
      <c r="E34" s="34"/>
      <c r="F34" s="48"/>
    </row>
    <row r="35" spans="1:14" x14ac:dyDescent="0.25">
      <c r="A35" s="34" t="s">
        <v>55</v>
      </c>
      <c r="B35" s="34"/>
      <c r="C35" s="34"/>
      <c r="D35" s="34"/>
      <c r="E35" s="34"/>
      <c r="F35" s="48"/>
    </row>
    <row r="36" spans="1:14" x14ac:dyDescent="0.25">
      <c r="A36" s="34" t="s">
        <v>53</v>
      </c>
      <c r="B36" s="34"/>
      <c r="C36" s="34"/>
      <c r="D36" s="34"/>
      <c r="E36" s="34"/>
      <c r="F36" s="48"/>
      <c r="J36" s="13"/>
    </row>
    <row r="37" spans="1:14" x14ac:dyDescent="0.25">
      <c r="A37" s="34" t="s">
        <v>10</v>
      </c>
      <c r="B37" s="34"/>
      <c r="C37" s="34"/>
      <c r="D37" s="34"/>
      <c r="E37" s="34"/>
      <c r="F37" s="48"/>
    </row>
    <row r="38" spans="1:14" x14ac:dyDescent="0.25">
      <c r="A38" s="34" t="s">
        <v>18</v>
      </c>
      <c r="B38" s="34"/>
      <c r="C38" s="34"/>
      <c r="D38" s="34"/>
      <c r="E38" s="34"/>
      <c r="F38" s="48"/>
    </row>
    <row r="39" spans="1:14" x14ac:dyDescent="0.25">
      <c r="A39" s="34" t="s">
        <v>11</v>
      </c>
      <c r="B39" s="34"/>
      <c r="C39" s="34"/>
      <c r="D39" s="34"/>
      <c r="E39" s="34"/>
      <c r="F39" s="48"/>
    </row>
    <row r="40" spans="1:14" x14ac:dyDescent="0.25">
      <c r="A40" s="50" t="s">
        <v>17</v>
      </c>
      <c r="B40" s="51"/>
      <c r="C40" s="51"/>
      <c r="D40" s="51"/>
      <c r="E40" s="52"/>
      <c r="F40" s="48"/>
    </row>
    <row r="41" spans="1:14" x14ac:dyDescent="0.25">
      <c r="A41" s="50" t="s">
        <v>54</v>
      </c>
      <c r="B41" s="51"/>
      <c r="C41" s="51"/>
      <c r="D41" s="51"/>
      <c r="E41" s="52"/>
      <c r="F41" s="48"/>
    </row>
    <row r="42" spans="1:14" x14ac:dyDescent="0.25">
      <c r="A42" s="34" t="s">
        <v>12</v>
      </c>
      <c r="B42" s="34"/>
      <c r="C42" s="34"/>
      <c r="D42" s="34"/>
      <c r="E42" s="34"/>
      <c r="F42" s="48"/>
    </row>
    <row r="43" spans="1:14" x14ac:dyDescent="0.25">
      <c r="A43" s="7"/>
      <c r="B43" s="7"/>
      <c r="C43" s="7"/>
      <c r="D43" s="7"/>
      <c r="E43" s="7"/>
      <c r="F43" s="30"/>
    </row>
    <row r="44" spans="1:14" x14ac:dyDescent="0.25">
      <c r="A44" s="21" t="s">
        <v>30</v>
      </c>
      <c r="B44" s="7"/>
      <c r="C44" s="7"/>
      <c r="D44" s="7"/>
      <c r="E44" s="7"/>
      <c r="F44" s="8"/>
    </row>
    <row r="45" spans="1:14" s="22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A46" s="2" t="s">
        <v>5</v>
      </c>
    </row>
    <row r="47" spans="1:14" ht="19.5" customHeight="1" x14ac:dyDescent="0.25">
      <c r="A47" s="49" t="s">
        <v>26</v>
      </c>
      <c r="B47" s="49"/>
      <c r="C47" s="49"/>
      <c r="D47" s="49"/>
      <c r="E47" s="49"/>
      <c r="F47" s="49"/>
      <c r="G47" s="49"/>
      <c r="H47" s="49"/>
      <c r="I47" s="49"/>
    </row>
    <row r="48" spans="1:14" x14ac:dyDescent="0.25">
      <c r="A48" t="s">
        <v>6</v>
      </c>
    </row>
    <row r="49" spans="1:10" x14ac:dyDescent="0.25">
      <c r="A49" t="s">
        <v>7</v>
      </c>
    </row>
    <row r="50" spans="1:10" x14ac:dyDescent="0.25">
      <c r="A50" t="s">
        <v>58</v>
      </c>
    </row>
    <row r="52" spans="1:10" ht="21" customHeight="1" x14ac:dyDescent="0.25">
      <c r="A52" s="40" t="s">
        <v>31</v>
      </c>
      <c r="B52" s="40"/>
      <c r="C52" s="40"/>
      <c r="D52" s="40"/>
      <c r="E52" s="40"/>
      <c r="F52" s="40"/>
      <c r="J52" s="13"/>
    </row>
    <row r="53" spans="1:10" x14ac:dyDescent="0.25">
      <c r="A53" s="41" t="s">
        <v>32</v>
      </c>
      <c r="B53" s="42"/>
      <c r="C53" s="42"/>
      <c r="D53" s="42"/>
      <c r="E53" s="43"/>
      <c r="F53" s="27">
        <f>E21+E22+E23+E24+E25+E26+E27+F31</f>
        <v>0</v>
      </c>
    </row>
    <row r="54" spans="1:10" x14ac:dyDescent="0.25">
      <c r="A54" s="41" t="s">
        <v>33</v>
      </c>
      <c r="B54" s="42"/>
      <c r="C54" s="42"/>
      <c r="D54" s="42"/>
      <c r="E54" s="43"/>
      <c r="F54" s="27">
        <f>F53*0.21</f>
        <v>0</v>
      </c>
    </row>
    <row r="55" spans="1:10" ht="15" customHeight="1" x14ac:dyDescent="0.25">
      <c r="A55" s="44" t="s">
        <v>34</v>
      </c>
      <c r="B55" s="45"/>
      <c r="C55" s="45"/>
      <c r="D55" s="45"/>
      <c r="E55" s="46"/>
      <c r="F55" s="28">
        <f>F53+F54</f>
        <v>0</v>
      </c>
      <c r="J55" s="13"/>
    </row>
  </sheetData>
  <mergeCells count="28">
    <mergeCell ref="A52:F52"/>
    <mergeCell ref="A53:E53"/>
    <mergeCell ref="A54:E54"/>
    <mergeCell ref="A55:E55"/>
    <mergeCell ref="A31:E31"/>
    <mergeCell ref="F31:F42"/>
    <mergeCell ref="A47:I47"/>
    <mergeCell ref="A36:E36"/>
    <mergeCell ref="A37:E37"/>
    <mergeCell ref="A38:E38"/>
    <mergeCell ref="A42:E42"/>
    <mergeCell ref="A39:E39"/>
    <mergeCell ref="A40:E40"/>
    <mergeCell ref="A41:E41"/>
    <mergeCell ref="A1:B1"/>
    <mergeCell ref="C10:D10"/>
    <mergeCell ref="C11:D11"/>
    <mergeCell ref="A3:F3"/>
    <mergeCell ref="C5:D5"/>
    <mergeCell ref="C6:D6"/>
    <mergeCell ref="C7:D7"/>
    <mergeCell ref="C8:D8"/>
    <mergeCell ref="C9:D9"/>
    <mergeCell ref="A30:E30"/>
    <mergeCell ref="A34:E34"/>
    <mergeCell ref="A33:E33"/>
    <mergeCell ref="A32:E32"/>
    <mergeCell ref="A35:E35"/>
  </mergeCells>
  <pageMargins left="0.7" right="0.7" top="0.78740157499999996" bottom="0.78740157499999996" header="0.3" footer="0.3"/>
  <pageSetup paperSize="9" scale="69" fitToHeight="0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Bouchner Radim</dc:creator>
  <cp:lastModifiedBy>Pavel Menšl</cp:lastModifiedBy>
  <cp:lastPrinted>2022-06-28T07:56:35Z</cp:lastPrinted>
  <dcterms:created xsi:type="dcterms:W3CDTF">2021-08-13T07:14:08Z</dcterms:created>
  <dcterms:modified xsi:type="dcterms:W3CDTF">2024-08-19T07:12:03Z</dcterms:modified>
</cp:coreProperties>
</file>