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7029"/>
  <workbookPr defaultThemeVersion="166925"/>
  <bookViews>
    <workbookView xWindow="65428" yWindow="65428" windowWidth="23256" windowHeight="12576" activeTab="0"/>
  </bookViews>
  <sheets>
    <sheet name="List1" sheetId="1" r:id="rId1"/>
  </sheets>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<sst xmlns="http://schemas.openxmlformats.org/spreadsheetml/2006/main" count="233" uniqueCount="194">
  <si>
    <t>DPH</t>
  </si>
  <si>
    <t>Název síta</t>
  </si>
  <si>
    <t>Množství ks</t>
  </si>
  <si>
    <t>p.č.</t>
  </si>
  <si>
    <t>Označení položky</t>
  </si>
  <si>
    <t>Cena za 1 ks (Kč bez DPH)</t>
  </si>
  <si>
    <t>Cena celkem (Kč bez DPH)</t>
  </si>
  <si>
    <t>Cena celkem (Kč s DPH</t>
  </si>
  <si>
    <t>Vešekeré požadavky na instrumentárium budou doloženy jako součástí nabídky, které potvrzují požadovanou kvalitu instrumentária</t>
  </si>
  <si>
    <t>Materiálová kompatibilita instrumentů (možnost poskládat síto z instrumentů od více výrobců, ale musí být mezi sebou materiálově kompatibilní)</t>
  </si>
  <si>
    <t>Možnost opakovaného použití (odolné vůči dezinfekci, sterilizaci a vůči zhoršení kvality nástrojů)</t>
  </si>
  <si>
    <t xml:space="preserve">Veškeré dodané nstrumentárium bude značeno UDI kódem (buď ve formátu čárového kódu nebo tzv. datamatrixu podle podmínek schváleného certifikátu MDR). </t>
  </si>
  <si>
    <t>Kontrola čitelnosti MDR nejhůře do třídy B (přístrojem splňujícím ISO/IEC 15415, ISO/IEC15416, ISO/IEC 15426-1 a ISO/IEC 15426-2)</t>
  </si>
  <si>
    <t>Požadavky na instrumentárium a jeho značení:</t>
  </si>
  <si>
    <t>Nástroje musí být nové, nepoužité, nerepasované.</t>
  </si>
  <si>
    <t>Nástroje jsou resterilizovatelné (určeny k opakovanému použití) nástroje, odolné vůči dezinfekci a sterilizaci.</t>
  </si>
  <si>
    <t>Pokud tato technická specifikace obsahuje požadavky nebo přímé či nepřímé odkazy na určité dodavatele nebo výrobky, nebo patenty na vynálezy, užitné vzory, průmyslové vzory, ochranné známky nebo označení původu, pak je v souladu s § 89 odst. 6 zákona možné nabídnout i jiné, rovnocenné řešení</t>
  </si>
  <si>
    <t>Popis specifikace nabízeného plnění, ze kterého bude vyplývat splnění požadavků stanovených zadavatelem, možno uvést odkaz na stránku v nabídce.</t>
  </si>
  <si>
    <t>Splnění požadavku ANO/NE</t>
  </si>
  <si>
    <t>Zásobník na šrouby, velikost 1/2, se zásuvkou, délka 100 mm, pro Vario Case™, výška 88 mm</t>
  </si>
  <si>
    <t>Název položky a její popis</t>
  </si>
  <si>
    <t>68.000.113</t>
  </si>
  <si>
    <t>Víko, ploché, velikost 1/2</t>
  </si>
  <si>
    <t>68.000.121</t>
  </si>
  <si>
    <t>Modulární vložka, pro modulární zásobník na šrouby, pro šrouby Ø 3.5 mm, s dlouhou měřicí stupnicí, velikost 1/3</t>
  </si>
  <si>
    <t>Hloubkoměr pro šrouby Ø 2.7 do 4.0 mm, měřící rozsah do 60 mm</t>
  </si>
  <si>
    <t>319.010</t>
  </si>
  <si>
    <t>68.127.008</t>
  </si>
  <si>
    <t>Hloubkoměr pro šrouby dlouhé Ø 3.5 mm, měřící rozsah do 110 mm</t>
  </si>
  <si>
    <t>319.090</t>
  </si>
  <si>
    <t>Šroubovák, šestihranný, malý, 2.5 mm, s drážkou</t>
  </si>
  <si>
    <t>314.070</t>
  </si>
  <si>
    <t>Záhlubník 3.5</t>
  </si>
  <si>
    <t>310.890</t>
  </si>
  <si>
    <t>Vložka šroubováku, šestihranná, malá, Ø 2.5 mm</t>
  </si>
  <si>
    <t>314.030</t>
  </si>
  <si>
    <t>Závitník pro šrouby kortikální Ø 3.5 mm, délka 110/50 mm</t>
  </si>
  <si>
    <t>311.320</t>
  </si>
  <si>
    <t>Závitník pro šrouby spongiózní Ø 4.0 mm, délka 110/85 mm</t>
  </si>
  <si>
    <t>311.340</t>
  </si>
  <si>
    <t>Rukojeť tvaru T s rychlospojkou</t>
  </si>
  <si>
    <t>311.440</t>
  </si>
  <si>
    <t>Vrtací šablona univerzální 3.5</t>
  </si>
  <si>
    <t>323.360</t>
  </si>
  <si>
    <t>Vložka vrtacího pouzdra 3.5/2.5, délka 42 mm</t>
  </si>
  <si>
    <t>312.300</t>
  </si>
  <si>
    <t>Vrták Ø 3.5 mm, délka 110/85 mm, 2- drážkový, pro rychlospojku</t>
  </si>
  <si>
    <t>310.350</t>
  </si>
  <si>
    <t>Vrták Ø 2.5 mm, délka 110/85 mm, 2- drážkový, pro rychlospojku</t>
  </si>
  <si>
    <t>310.250</t>
  </si>
  <si>
    <t>Vrták Ø 2.5 mm, délka 180/155 mm, 2- drážkový, pro rychlospojku</t>
  </si>
  <si>
    <t>310.230</t>
  </si>
  <si>
    <t>68.122.015</t>
  </si>
  <si>
    <t>Víko pro modulární vložku, velikost 1/2</t>
  </si>
  <si>
    <t>684.060</t>
  </si>
  <si>
    <t>Vrták LCP Ø 2.8 mm se zarážkou, délka 165 mm, 2-drážkový, pro rychlospojku</t>
  </si>
  <si>
    <t>Modulární vložka pro zavádění šroubů 3.5/4.0, velikost 1/2</t>
  </si>
  <si>
    <t>Pouzdro vrtací LCP 3.5, pro vrtáky Ø 2.8 mm</t>
  </si>
  <si>
    <t xml:space="preserve">Dřík šroubováku Stardrive® 3.5, T15, samosvorný, pro rychlospojku </t>
  </si>
  <si>
    <t>Modulární vložka pro zavádění šroubů 2.4/2.7, velikost 1/2</t>
  </si>
  <si>
    <t>Rukojeť pro omezovač krouticího momentu 0.4/0.8/1.2 Nm</t>
  </si>
  <si>
    <t>Vrták Ø 2.7 mm, délka 100/75 mm, 2- drážkový, pro rychlospojku</t>
  </si>
  <si>
    <t>Vrták Ø 1.8 mm, délka 100/75 mm, 2- drážkový, pro rychlospojku</t>
  </si>
  <si>
    <t>Šroubovák Stardrive®, T8, válcovitý, s drážkou, dřík Ø 3.5 mm</t>
  </si>
  <si>
    <t>Dřík šroubováku Stardrive®, T8, válcovitý, s drážkou, dřík Ø 3.5 mm, pro rychlospojku AO/ASIF</t>
  </si>
  <si>
    <t>Hloubkoměr pro šrouby Ø 2.0 a 2.4 mm, měřící rozsah do 40 mm</t>
  </si>
  <si>
    <t>Pouzdro vrtací LCP 2.7 (hlava LCP 2.4), se stupnicí do 60 mm, pro vrtáky Ø 2.0 mm</t>
  </si>
  <si>
    <t>Omezovač krouticího momentu, 0.8 Nm, s rychlospojkou AO/ASIF</t>
  </si>
  <si>
    <t>Modulární vložka, velikost 1/3, pro modulární zásobník na šrouby pro šrouby 2.7</t>
  </si>
  <si>
    <t>Zásobník na šrouby, velikost 1/2, se zásuvkou, délka 200 mm, pro Vario Case™, výška 115 mm</t>
  </si>
  <si>
    <t>310.284</t>
  </si>
  <si>
    <t>323.027</t>
  </si>
  <si>
    <t>314.116</t>
  </si>
  <si>
    <t>68.104.007</t>
  </si>
  <si>
    <t>03.110.005</t>
  </si>
  <si>
    <t>310.260</t>
  </si>
  <si>
    <t>310.510</t>
  </si>
  <si>
    <t>313.302</t>
  </si>
  <si>
    <t>313.304</t>
  </si>
  <si>
    <t>319.005</t>
  </si>
  <si>
    <t>323.061</t>
  </si>
  <si>
    <t>511.776</t>
  </si>
  <si>
    <t>68.122.061</t>
  </si>
  <si>
    <t>68.000.116</t>
  </si>
  <si>
    <t>Pouzdro upínací, velké, pro č. 314.190, 314.240, 314.260, 314.270 a 314.750</t>
  </si>
  <si>
    <t>Klíč tyčový Ø 4.5 mm, délka 120 mm</t>
  </si>
  <si>
    <t>Trubka prodlužovací pro vrtací trny, pro hloubkoměr pro hřeby nitrodřeňové, pro č. 351.717 a 03.019.001</t>
  </si>
  <si>
    <t>Drát vodící Ø 2.8 mm, délka 460 mm, s háčkem</t>
  </si>
  <si>
    <t>314.280</t>
  </si>
  <si>
    <t>321.170</t>
  </si>
  <si>
    <t>351.719</t>
  </si>
  <si>
    <t>356.717</t>
  </si>
  <si>
    <t>Drát vodící Ø 3.2 mm, délka 400 mm</t>
  </si>
  <si>
    <t>357.399</t>
  </si>
  <si>
    <t>Pouzdro vrtací 5.6/3.2, délka 198 mm</t>
  </si>
  <si>
    <t>357.413</t>
  </si>
  <si>
    <t>Dřík šestihranný Ø 5.0 mm, délka 210 mm</t>
  </si>
  <si>
    <t>357.415</t>
  </si>
  <si>
    <t>Sklíčidlo univerzální s rukojetí tvaru T</t>
  </si>
  <si>
    <t>393.100</t>
  </si>
  <si>
    <t>Vrták Ø 4.2 mm, kalibrovaný, délka 340 mm, 3-drážkový, pro rychlospojku, pro č. 03.010.065</t>
  </si>
  <si>
    <t>03.010.061</t>
  </si>
  <si>
    <t>Pouzdro vrtací 8.0/4.2, pro č. 03.010.063</t>
  </si>
  <si>
    <t>03.010.065</t>
  </si>
  <si>
    <t>Trokar Ø 4.2 mm, pro č. 03.010.065</t>
  </si>
  <si>
    <t>03.010.070</t>
  </si>
  <si>
    <t>Strkač pro vrtací trn se šroubovákem šestihranným Ø 8.0 mm</t>
  </si>
  <si>
    <t>03.010.093</t>
  </si>
  <si>
    <t>Vrták Ø 4.2 mm, kalibrovaný, délka 145 mm, 3-drážkový, se spojkou pro RDL</t>
  </si>
  <si>
    <t>03.010.101</t>
  </si>
  <si>
    <t>Vrták Ø 4.2 mm, kalibrovaný, délka 145 mm, 3-drážkový, pro rychlospojku</t>
  </si>
  <si>
    <t>03.010.104</t>
  </si>
  <si>
    <t>Tyč vodící</t>
  </si>
  <si>
    <t>03.010.170</t>
  </si>
  <si>
    <t>Hloubkoměr pro šrouby zajišťovací, rozsah měřící do 110 mm</t>
  </si>
  <si>
    <t>03.010.428</t>
  </si>
  <si>
    <t>Šroubovák Inter-Lock, kombinovaný, Stardrive®, T25 / šestihranný Ø 3.5, délka 224 mm</t>
  </si>
  <si>
    <t>03.010.473</t>
  </si>
  <si>
    <t>Šroubovák, šestihranný Ø 8.0 mm, s rukojetí tvaru T, s kulovou hlavou, délka 322 mm</t>
  </si>
  <si>
    <t>03.010.517</t>
  </si>
  <si>
    <t>Šroubovák Stardrive®, T25, samosvorný, délka 319 mm</t>
  </si>
  <si>
    <t>03.010.518</t>
  </si>
  <si>
    <t>Šroubovák Stardrive®, T40, s kulovou hlavou, kanylovaný, délka 277 mm</t>
  </si>
  <si>
    <t>03.010.520</t>
  </si>
  <si>
    <t>Kladivo kombinované, 500 g</t>
  </si>
  <si>
    <t>03.010.522</t>
  </si>
  <si>
    <t>Impaktor se závitem, pro zaváděcí rukojeť</t>
  </si>
  <si>
    <t>03.010.523</t>
  </si>
  <si>
    <t>Pouzdro ochranné 11.0/8.0, délka 188 mm</t>
  </si>
  <si>
    <t>03.025.040</t>
  </si>
  <si>
    <t>Pouzdro vrtací s několika otvory</t>
  </si>
  <si>
    <t>03.037.000</t>
  </si>
  <si>
    <t>Pouzdro ochranné</t>
  </si>
  <si>
    <t>03.037.001</t>
  </si>
  <si>
    <t>Vrták Ø 16 mm, flexibilní, kanylovaný, pro rychlospojku pro DHS/DCS®</t>
  </si>
  <si>
    <t>03.037.002</t>
  </si>
  <si>
    <t>Dutý vystružovač Ø 16 mm, kanylovaný, pro rychlospojku pro DHS/DCS®</t>
  </si>
  <si>
    <t>03.037.004</t>
  </si>
  <si>
    <t>Radiografické měřítko</t>
  </si>
  <si>
    <t>03.037.006</t>
  </si>
  <si>
    <t>Šídlo Ø 8 / 4.7 mm, zahnuté, kanylované</t>
  </si>
  <si>
    <t>03.037.008</t>
  </si>
  <si>
    <t>Šroub spojovací pro zaváděcí rukojeť</t>
  </si>
  <si>
    <t>03.037.010</t>
  </si>
  <si>
    <t>Zaváděcí rukojeť, hybridní</t>
  </si>
  <si>
    <t>03.037.011</t>
  </si>
  <si>
    <t>Matice opěrná/kompresní</t>
  </si>
  <si>
    <t>03.037.016</t>
  </si>
  <si>
    <t>Pouzdro vodicí, žluté</t>
  </si>
  <si>
    <t>03.037.017</t>
  </si>
  <si>
    <t>Pouzdro vrtací, žluté</t>
  </si>
  <si>
    <t>03.037.018</t>
  </si>
  <si>
    <t>Trokar, žlutý</t>
  </si>
  <si>
    <t>03.037.019</t>
  </si>
  <si>
    <t>Přímé měřítko, žluté</t>
  </si>
  <si>
    <t>03.037.020</t>
  </si>
  <si>
    <t>Vrták pro otevření laterální kortiky, pro rychlospojku pro DHS/DCS®</t>
  </si>
  <si>
    <t>03.037.021</t>
  </si>
  <si>
    <t>Stupňovitý výstružník pro spirální čepel a šroub TFNA pro rychlospojku pro DHS/DCS®</t>
  </si>
  <si>
    <t>03.037.022</t>
  </si>
  <si>
    <t>Fixační objímka pro stupňovitý výstružník</t>
  </si>
  <si>
    <t>03.037.023</t>
  </si>
  <si>
    <t>Impaktor pro spirální čepel TFNA</t>
  </si>
  <si>
    <t>03.037.024</t>
  </si>
  <si>
    <t>Zavaděč pro šroub TFNA</t>
  </si>
  <si>
    <t>03.037.025</t>
  </si>
  <si>
    <t>Šroub spojovací pro spirální čepel a šroub TFNA</t>
  </si>
  <si>
    <t>03.037.026</t>
  </si>
  <si>
    <t>Závitník pro šroub TFNA</t>
  </si>
  <si>
    <t>03.037.027</t>
  </si>
  <si>
    <t>Šroubovák, šestihranný 5.0 mm, flexibilní, kanylovaný</t>
  </si>
  <si>
    <t>03.037.028</t>
  </si>
  <si>
    <t>Vložka šroubováku, šestihran 5.0 mm, se šestihrannou spojkou 6.0 mm, pro zajištění statické</t>
  </si>
  <si>
    <t>03.037.029</t>
  </si>
  <si>
    <t>Nástroj extrakční pro spirální čepel a šroub TFNA</t>
  </si>
  <si>
    <t>03.037.030</t>
  </si>
  <si>
    <t>Klíč, šestihran 11 / čepel-šroub</t>
  </si>
  <si>
    <t>03.037.031</t>
  </si>
  <si>
    <t>Nástroj extrakční pro hřeby, kanylovaný</t>
  </si>
  <si>
    <t>03.037.032</t>
  </si>
  <si>
    <t>Hloubkoměr pro hřeby</t>
  </si>
  <si>
    <t>03.037.036</t>
  </si>
  <si>
    <t>Cílicí rameno 130° pro zajištění statické a dynamické distální</t>
  </si>
  <si>
    <t>03.037.113</t>
  </si>
  <si>
    <t>Cílicí rameno 125° pro zajištění statické a dynamické distální</t>
  </si>
  <si>
    <t>03.037.114</t>
  </si>
  <si>
    <t>Matice kompresní pro zavaděč pro šroub TFNA</t>
  </si>
  <si>
    <t>03.037.116</t>
  </si>
  <si>
    <t>Rukojeť tvaru T s omezovačem krouticího momentu, 6 Nm</t>
  </si>
  <si>
    <t>03.231.013</t>
  </si>
  <si>
    <t>Technická specifikace - část 1 Instrumentárium sety</t>
  </si>
  <si>
    <t xml:space="preserve">Název zakázky: Instrumentárium pro centrální operační sály </t>
  </si>
  <si>
    <r>
      <t xml:space="preserve">Instrumentárium musí splňovat normy DIN EN ISO 7153-1, </t>
    </r>
    <r>
      <rPr>
        <strike/>
        <sz val="12"/>
        <color rgb="FFFF0000"/>
        <rFont val="Arial CE"/>
        <family val="2"/>
      </rPr>
      <t>DIN EN ISO 1088-1</t>
    </r>
    <r>
      <rPr>
        <sz val="12"/>
        <rFont val="Arial CE"/>
        <family val="2"/>
      </rPr>
      <t xml:space="preserve"> (</t>
    </r>
    <r>
      <rPr>
        <b/>
        <sz val="12"/>
        <color rgb="FFFF0000"/>
        <rFont val="Arial CE"/>
        <family val="2"/>
      </rPr>
      <t>popř</t>
    </r>
    <r>
      <rPr>
        <sz val="12"/>
        <color rgb="FFFF0000"/>
        <rFont val="Arial CE"/>
        <family val="2"/>
      </rPr>
      <t>.</t>
    </r>
    <r>
      <rPr>
        <sz val="12"/>
        <rFont val="Arial CE"/>
        <family val="2"/>
      </rPr>
      <t xml:space="preserve"> evropské normy tvrdosti HRC42-48 a HRC50-58) </t>
    </r>
  </si>
  <si>
    <t>Zadavatel akceptuje nabídku kombinace položek splňjících požadavky MDD a MDR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</si>
</sst>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 #,##0.00\ &quot;Kč&quot;_-;\-* #,##0.00\ &quot;Kč&quot;_-;_-* &quot;-&quot;??\ &quot;Kč&quot;_-;_-@_-"/>
  </numFmts>
  <fonts count="10">
    <font>
      <sz val="11"/>
      <color theme="1"/>
      <name val="Calibri"/>
      <family val="2"/>
      <scheme val="minor"/>
    </font>
    <font>
      <sz val="10"/>
      <name val="Arial"/>
      <family val="2"/>
    </font>
    <font>
      <b/>
      <sz val="12"/>
      <name val="Arial CE"/>
      <family val="2"/>
    </font>
    <font>
      <sz val="8"/>
      <name val="Calibri"/>
      <family val="2"/>
      <scheme val="minor"/>
    </font>
    <font>
      <sz val="12"/>
      <name val="Arial CE"/>
      <family val="2"/>
    </font>
    <font>
      <strike/>
      <sz val="11"/>
      <color theme="1"/>
      <name val="Calibri"/>
      <family val="2"/>
      <scheme val="minor"/>
    </font>
    <font>
      <strike/>
      <sz val="11"/>
      <color rgb="FFFF0000"/>
      <name val="Calibri"/>
      <family val="2"/>
      <scheme val="minor"/>
    </font>
    <font>
      <strike/>
      <sz val="12"/>
      <color rgb="FFFF0000"/>
      <name val="Arial CE"/>
      <family val="2"/>
    </font>
    <font>
      <sz val="12"/>
      <color rgb="FFFF0000"/>
      <name val="Arial CE"/>
      <family val="2"/>
    </font>
    <font>
      <b/>
      <sz val="12"/>
      <color rgb="FFFF0000"/>
      <name val="Arial CE"/>
      <family val="2"/>
    </font>
  </fonts>
  <fills count="7">
    <fill>
      <patternFill/>
    </fill>
    <fill>
      <patternFill patternType="gray125"/>
    </fill>
    <fill>
      <patternFill patternType="solid">
        <fgColor rgb="FFFFFF00"/>
        <bgColor indexed="64"/>
      </patternFill>
    </fill>
    <fill>
      <patternFill patternType="solid">
        <fgColor theme="0" tint="-0.04997999966144562"/>
        <bgColor indexed="64"/>
      </patternFill>
    </fill>
    <fill>
      <patternFill patternType="solid">
        <fgColor rgb="FFDBDBDB"/>
        <bgColor indexed="64"/>
      </patternFill>
    </fill>
    <fill>
      <patternFill patternType="solid">
        <fgColor rgb="FF00B0F0"/>
        <bgColor indexed="64"/>
      </patternFill>
    </fill>
    <fill>
      <patternFill patternType="solid">
        <fgColor rgb="FF00B050"/>
        <bgColor indexed="64"/>
      </patternFill>
    </fill>
  </fills>
  <borders count="7">
    <border>
      <left/>
      <right/>
      <top/>
      <bottom/>
      <diagonal/>
    </border>
    <border>
      <left style="thin"/>
      <right style="thin"/>
      <top style="thin"/>
      <bottom style="thin"/>
    </border>
    <border>
      <left style="thin"/>
      <right/>
      <top style="thin"/>
      <bottom style="thin"/>
    </border>
    <border>
      <left style="thin"/>
      <right style="thin"/>
      <top/>
      <bottom/>
    </border>
    <border>
      <left/>
      <right/>
      <top style="thin"/>
      <bottom style="thin"/>
    </border>
    <border>
      <left/>
      <right style="thin"/>
      <top style="thin"/>
      <bottom style="thin"/>
    </border>
    <border>
      <left/>
      <right/>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0" fillId="0" borderId="0" applyFont="0" applyFill="0" applyBorder="0" applyAlignment="0" applyProtection="0"/>
  </cellStyleXfs>
  <cellXfs count="46">
    <xf numFmtId="0" fontId="0" fillId="0" borderId="0" xfId="0"/>
    <xf numFmtId="0" fontId="0" fillId="0" borderId="0" xfId="0" applyProtection="1">
      <protection locked="0"/>
    </xf>
    <xf numFmtId="0" fontId="2" fillId="0" borderId="0" xfId="0" applyFont="1" applyAlignment="1" applyProtection="1">
      <alignment horizontal="left"/>
      <protection locked="0"/>
    </xf>
    <xf numFmtId="0" fontId="2" fillId="0" borderId="0" xfId="0" applyFont="1" applyProtection="1">
      <protection locked="0"/>
    </xf>
    <xf numFmtId="44" fontId="0" fillId="2" borderId="1" xfId="20" applyFont="1" applyFill="1" applyBorder="1" applyAlignment="1" applyProtection="1">
      <alignment horizontal="center"/>
      <protection locked="0"/>
    </xf>
    <xf numFmtId="44" fontId="0" fillId="3" borderId="1" xfId="20" applyFont="1" applyFill="1" applyBorder="1" applyAlignment="1" applyProtection="1">
      <alignment horizontal="center"/>
      <protection/>
    </xf>
    <xf numFmtId="0" fontId="4" fillId="0" borderId="1" xfId="0" applyFont="1" applyBorder="1" applyAlignment="1" applyProtection="1">
      <alignment horizontal="left"/>
      <protection locked="0"/>
    </xf>
    <xf numFmtId="0" fontId="0" fillId="0" borderId="1" xfId="0" applyBorder="1" applyProtection="1">
      <protection locked="0"/>
    </xf>
    <xf numFmtId="0" fontId="4" fillId="0" borderId="0" xfId="0" applyFont="1" applyAlignment="1" applyProtection="1">
      <alignment vertical="center" wrapText="1"/>
      <protection locked="0"/>
    </xf>
    <xf numFmtId="0" fontId="4" fillId="0" borderId="0" xfId="0" applyFont="1" applyAlignment="1" applyProtection="1">
      <alignment horizontal="left"/>
      <protection locked="0"/>
    </xf>
    <xf numFmtId="0" fontId="0" fillId="0" borderId="0" xfId="0" applyAlignment="1" applyProtection="1">
      <alignment horizontal="center"/>
      <protection locked="0"/>
    </xf>
    <xf numFmtId="0" fontId="2" fillId="0" borderId="0" xfId="0" applyFont="1" applyAlignment="1">
      <alignment horizontal="left"/>
    </xf>
    <xf numFmtId="0" fontId="2" fillId="0" borderId="0" xfId="0" applyFont="1"/>
    <xf numFmtId="0" fontId="0" fillId="4" borderId="1" xfId="0" applyFill="1" applyBorder="1" applyAlignment="1">
      <alignment horizontal="center" vertical="center"/>
    </xf>
    <xf numFmtId="49" fontId="0" fillId="4" borderId="1" xfId="0" applyNumberFormat="1" applyFill="1" applyBorder="1" applyAlignment="1">
      <alignment horizontal="center" vertical="center"/>
    </xf>
    <xf numFmtId="0" fontId="0" fillId="0" borderId="1" xfId="0" applyBorder="1" applyAlignment="1">
      <alignment horizontal="center"/>
    </xf>
    <xf numFmtId="0" fontId="0" fillId="5" borderId="1" xfId="0" applyFill="1" applyBorder="1" applyAlignment="1">
      <alignment horizontal="left"/>
    </xf>
    <xf numFmtId="0" fontId="0" fillId="0" borderId="1" xfId="0" applyBorder="1"/>
    <xf numFmtId="0" fontId="0" fillId="6" borderId="1" xfId="0" applyFill="1" applyBorder="1" applyAlignment="1">
      <alignment horizontal="left"/>
    </xf>
    <xf numFmtId="0" fontId="0" fillId="4" borderId="1" xfId="0" applyFill="1" applyBorder="1" applyAlignment="1">
      <alignment horizontal="center" vertical="center" wrapText="1"/>
    </xf>
    <xf numFmtId="44" fontId="0" fillId="0" borderId="1" xfId="0" applyNumberFormat="1" applyBorder="1" applyAlignment="1">
      <alignment horizontal="center" vertical="center"/>
    </xf>
    <xf numFmtId="9" fontId="0" fillId="0" borderId="1" xfId="0" applyNumberFormat="1" applyBorder="1" applyAlignment="1">
      <alignment horizontal="center" vertical="center"/>
    </xf>
    <xf numFmtId="9" fontId="0" fillId="0" borderId="1" xfId="0" applyNumberFormat="1" applyBorder="1" applyAlignment="1">
      <alignment horizontal="center"/>
    </xf>
    <xf numFmtId="44" fontId="0" fillId="0" borderId="1" xfId="0" applyNumberFormat="1" applyBorder="1" applyAlignment="1">
      <alignment horizontal="center"/>
    </xf>
    <xf numFmtId="0" fontId="0" fillId="4" borderId="2" xfId="0" applyFill="1" applyBorder="1" applyAlignment="1">
      <alignment horizontal="center" vertical="center"/>
    </xf>
    <xf numFmtId="0" fontId="0" fillId="0" borderId="3" xfId="0" applyBorder="1"/>
    <xf numFmtId="0" fontId="5" fillId="0" borderId="1" xfId="0" applyFont="1" applyBorder="1" applyAlignment="1">
      <alignment horizontal="center"/>
    </xf>
    <xf numFmtId="0" fontId="5" fillId="5" borderId="1" xfId="0" applyFont="1" applyFill="1" applyBorder="1" applyAlignment="1">
      <alignment horizontal="left"/>
    </xf>
    <xf numFmtId="0" fontId="6" fillId="0" borderId="1" xfId="0" applyFont="1" applyBorder="1"/>
    <xf numFmtId="44" fontId="5" fillId="2" borderId="1" xfId="20" applyFont="1" applyFill="1" applyBorder="1" applyAlignment="1" applyProtection="1">
      <alignment horizontal="center"/>
      <protection locked="0"/>
    </xf>
    <xf numFmtId="44" fontId="5" fillId="3" borderId="1" xfId="20" applyFont="1" applyFill="1" applyBorder="1" applyAlignment="1" applyProtection="1">
      <alignment horizontal="center"/>
      <protection/>
    </xf>
    <xf numFmtId="9" fontId="5" fillId="0" borderId="1" xfId="0" applyNumberFormat="1" applyFont="1" applyBorder="1" applyAlignment="1">
      <alignment horizontal="center"/>
    </xf>
    <xf numFmtId="44" fontId="5" fillId="0" borderId="1" xfId="0" applyNumberFormat="1" applyFont="1" applyBorder="1" applyAlignment="1">
      <alignment horizontal="center"/>
    </xf>
    <xf numFmtId="0" fontId="5" fillId="0" borderId="0" xfId="0" applyFont="1" applyProtection="1">
      <protection locked="0"/>
    </xf>
    <xf numFmtId="0" fontId="4" fillId="0" borderId="2" xfId="0" applyFont="1" applyBorder="1" applyAlignment="1">
      <alignment horizontal="left"/>
    </xf>
    <xf numFmtId="0" fontId="4" fillId="0" borderId="4" xfId="0" applyFont="1" applyBorder="1" applyAlignment="1">
      <alignment horizontal="left"/>
    </xf>
    <xf numFmtId="0" fontId="4" fillId="0" borderId="5" xfId="0" applyFont="1" applyBorder="1" applyAlignment="1">
      <alignment horizontal="left"/>
    </xf>
    <xf numFmtId="0" fontId="4" fillId="0" borderId="0" xfId="0" applyFont="1" applyAlignment="1" applyProtection="1">
      <alignment horizontal="center"/>
      <protection locked="0"/>
    </xf>
    <xf numFmtId="0" fontId="2" fillId="0" borderId="0" xfId="0" applyFont="1" applyAlignment="1">
      <alignment horizontal="center" vertical="center" wrapText="1"/>
    </xf>
    <xf numFmtId="0" fontId="2" fillId="0" borderId="0" xfId="0" applyFont="1" applyAlignment="1">
      <alignment horizontal="center"/>
    </xf>
    <xf numFmtId="0" fontId="4" fillId="0" borderId="6" xfId="0" applyFont="1" applyBorder="1" applyAlignment="1">
      <alignment horizontal="left"/>
    </xf>
    <xf numFmtId="0" fontId="2" fillId="0" borderId="0" xfId="0" applyFont="1" applyAlignment="1">
      <alignment horizontal="left"/>
    </xf>
    <xf numFmtId="0" fontId="4" fillId="0" borderId="1" xfId="0" applyFont="1" applyBorder="1" applyAlignment="1">
      <alignment horizontal="left" wrapText="1"/>
    </xf>
    <xf numFmtId="0" fontId="8" fillId="0" borderId="2" xfId="0" applyFont="1" applyBorder="1" applyAlignment="1">
      <alignment horizontal="left"/>
    </xf>
    <xf numFmtId="0" fontId="8" fillId="0" borderId="4" xfId="0" applyFont="1" applyBorder="1" applyAlignment="1">
      <alignment horizontal="left"/>
    </xf>
    <xf numFmtId="0" fontId="8" fillId="0" borderId="5" xfId="0" applyFont="1" applyBorder="1" applyAlignment="1">
      <alignment horizontal="left"/>
    </xf>
  </cellXfs>
  <cellStyles count="7">
    <cellStyle name="Normal" xfId="0"/>
    <cellStyle name="Percent" xfId="15"/>
    <cellStyle name="Currency" xfId="16"/>
    <cellStyle name="Currency [0]" xfId="17"/>
    <cellStyle name="Comma" xfId="18"/>
    <cellStyle name="Comma [0]" xfId="19"/>
    <cellStyle name="Měna"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0BC319-AAE6-46DB-B3D3-2F46735A6126}">
  <dimension ref="A1:S123"/>
  <sheetViews>
    <sheetView tabSelected="1" zoomScale="70" zoomScaleNormal="70" workbookViewId="0" topLeftCell="A1">
      <selection activeCell="T13" sqref="T13"/>
    </sheetView>
  </sheetViews>
  <sheetFormatPr defaultColWidth="9.140625" defaultRowHeight="15"/>
  <cols>
    <col min="1" max="1" width="8.57421875" style="1" customWidth="1"/>
    <col min="2" max="2" width="46.57421875" style="1" customWidth="1"/>
    <col min="3" max="3" width="103.8515625" style="1" customWidth="1"/>
    <col min="4" max="4" width="23.7109375" style="1" customWidth="1"/>
    <col min="5" max="5" width="35.140625" style="1" customWidth="1"/>
    <col min="6" max="6" width="37.28125" style="1" customWidth="1"/>
    <col min="7" max="7" width="44.140625" style="1" customWidth="1"/>
    <col min="8" max="8" width="11.8515625" style="1" customWidth="1"/>
    <col min="9" max="9" width="26.8515625" style="1" customWidth="1"/>
    <col min="10" max="16384" width="9.140625" style="1" customWidth="1"/>
  </cols>
  <sheetData>
    <row r="1" spans="1:7" ht="64.5" customHeight="1">
      <c r="A1" s="38" t="s">
        <v>190</v>
      </c>
      <c r="B1" s="38"/>
      <c r="C1" s="38"/>
      <c r="D1" s="38"/>
      <c r="E1" s="38"/>
      <c r="F1" s="38"/>
      <c r="G1" s="38"/>
    </row>
    <row r="2" spans="1:7" ht="15.6">
      <c r="A2" s="41" t="s">
        <v>191</v>
      </c>
      <c r="B2" s="41"/>
      <c r="C2" s="41"/>
      <c r="D2" s="11"/>
      <c r="E2" s="11"/>
      <c r="F2" s="2"/>
      <c r="G2" s="2"/>
    </row>
    <row r="3" spans="1:7" ht="15.6">
      <c r="A3" s="39"/>
      <c r="B3" s="39"/>
      <c r="C3" s="39"/>
      <c r="D3" s="39"/>
      <c r="E3" s="39"/>
      <c r="F3" s="2"/>
      <c r="G3" s="2"/>
    </row>
    <row r="4" spans="1:7" ht="15.6">
      <c r="A4" s="41" t="s">
        <v>13</v>
      </c>
      <c r="B4" s="41"/>
      <c r="C4" s="41"/>
      <c r="D4" s="12"/>
      <c r="E4" s="12"/>
      <c r="F4" s="2"/>
      <c r="G4" s="2"/>
    </row>
    <row r="5" spans="1:7" ht="15.6">
      <c r="A5" s="40"/>
      <c r="B5" s="40"/>
      <c r="C5" s="40"/>
      <c r="D5" s="40"/>
      <c r="E5" s="40"/>
      <c r="F5" s="2"/>
      <c r="G5" s="2"/>
    </row>
    <row r="6" spans="1:19" ht="15.6">
      <c r="A6" s="34" t="s">
        <v>192</v>
      </c>
      <c r="B6" s="35"/>
      <c r="C6" s="35"/>
      <c r="D6" s="35"/>
      <c r="E6" s="36"/>
      <c r="F6" s="6" t="s">
        <v>18</v>
      </c>
      <c r="G6" s="6" t="s">
        <v>17</v>
      </c>
      <c r="H6" s="7"/>
      <c r="I6" s="7"/>
      <c r="J6" s="7"/>
      <c r="K6" s="7"/>
      <c r="L6" s="7"/>
      <c r="M6" s="7"/>
      <c r="N6" s="7"/>
      <c r="O6" s="7"/>
      <c r="P6" s="7"/>
      <c r="Q6" s="7"/>
      <c r="R6" s="7"/>
      <c r="S6" s="7"/>
    </row>
    <row r="7" spans="1:19" ht="15.6">
      <c r="A7" s="34" t="s">
        <v>9</v>
      </c>
      <c r="B7" s="35"/>
      <c r="C7" s="35"/>
      <c r="D7" s="35"/>
      <c r="E7" s="36"/>
      <c r="F7" s="6" t="s">
        <v>18</v>
      </c>
      <c r="G7" s="6" t="s">
        <v>17</v>
      </c>
      <c r="H7" s="7"/>
      <c r="I7" s="7"/>
      <c r="J7" s="7"/>
      <c r="K7" s="7"/>
      <c r="L7" s="7"/>
      <c r="M7" s="7"/>
      <c r="N7" s="7"/>
      <c r="O7" s="7"/>
      <c r="P7" s="7"/>
      <c r="Q7" s="7"/>
      <c r="R7" s="7"/>
      <c r="S7" s="7"/>
    </row>
    <row r="8" spans="1:19" ht="15.6">
      <c r="A8" s="34" t="s">
        <v>10</v>
      </c>
      <c r="B8" s="35"/>
      <c r="C8" s="35"/>
      <c r="D8" s="35"/>
      <c r="E8" s="36"/>
      <c r="F8" s="6" t="s">
        <v>18</v>
      </c>
      <c r="G8" s="6" t="s">
        <v>17</v>
      </c>
      <c r="H8" s="7"/>
      <c r="I8" s="7"/>
      <c r="J8" s="7"/>
      <c r="K8" s="7"/>
      <c r="L8" s="7"/>
      <c r="M8" s="7"/>
      <c r="N8" s="7"/>
      <c r="O8" s="7"/>
      <c r="P8" s="7"/>
      <c r="Q8" s="7"/>
      <c r="R8" s="7"/>
      <c r="S8" s="7"/>
    </row>
    <row r="9" spans="1:19" ht="15.6">
      <c r="A9" s="34" t="s">
        <v>14</v>
      </c>
      <c r="B9" s="35"/>
      <c r="C9" s="35"/>
      <c r="D9" s="35"/>
      <c r="E9" s="36"/>
      <c r="F9" s="6" t="s">
        <v>18</v>
      </c>
      <c r="G9" s="6" t="s">
        <v>17</v>
      </c>
      <c r="H9" s="7"/>
      <c r="I9" s="7"/>
      <c r="J9" s="7"/>
      <c r="K9" s="7"/>
      <c r="L9" s="7"/>
      <c r="M9" s="7"/>
      <c r="N9" s="7"/>
      <c r="O9" s="7"/>
      <c r="P9" s="7"/>
      <c r="Q9" s="7"/>
      <c r="R9" s="7"/>
      <c r="S9" s="7"/>
    </row>
    <row r="10" spans="1:19" ht="15.6">
      <c r="A10" s="34" t="s">
        <v>15</v>
      </c>
      <c r="B10" s="35"/>
      <c r="C10" s="35"/>
      <c r="D10" s="35"/>
      <c r="E10" s="36"/>
      <c r="F10" s="6" t="s">
        <v>18</v>
      </c>
      <c r="G10" s="6" t="s">
        <v>17</v>
      </c>
      <c r="H10" s="7"/>
      <c r="I10" s="7"/>
      <c r="J10" s="7"/>
      <c r="K10" s="7"/>
      <c r="L10" s="7"/>
      <c r="M10" s="7"/>
      <c r="N10" s="7"/>
      <c r="O10" s="7"/>
      <c r="P10" s="7"/>
      <c r="Q10" s="7"/>
      <c r="R10" s="7"/>
      <c r="S10" s="7"/>
    </row>
    <row r="11" spans="1:19" ht="15.6">
      <c r="A11" s="34" t="s">
        <v>11</v>
      </c>
      <c r="B11" s="35"/>
      <c r="C11" s="35"/>
      <c r="D11" s="35"/>
      <c r="E11" s="36"/>
      <c r="F11" s="6" t="s">
        <v>18</v>
      </c>
      <c r="G11" s="6" t="s">
        <v>17</v>
      </c>
      <c r="H11" s="7"/>
      <c r="I11" s="7"/>
      <c r="J11" s="7"/>
      <c r="K11" s="7"/>
      <c r="L11" s="7"/>
      <c r="M11" s="7"/>
      <c r="N11" s="7"/>
      <c r="O11" s="7"/>
      <c r="P11" s="7"/>
      <c r="Q11" s="7"/>
      <c r="R11" s="7"/>
      <c r="S11" s="7"/>
    </row>
    <row r="12" spans="1:19" ht="15.6">
      <c r="A12" s="34" t="s">
        <v>12</v>
      </c>
      <c r="B12" s="35"/>
      <c r="C12" s="35"/>
      <c r="D12" s="35"/>
      <c r="E12" s="36"/>
      <c r="F12" s="6" t="s">
        <v>18</v>
      </c>
      <c r="G12" s="6" t="s">
        <v>17</v>
      </c>
      <c r="H12" s="7"/>
      <c r="I12" s="7"/>
      <c r="J12" s="7"/>
      <c r="K12" s="7"/>
      <c r="L12" s="7"/>
      <c r="M12" s="7"/>
      <c r="N12" s="7"/>
      <c r="O12" s="7"/>
      <c r="P12" s="7"/>
      <c r="Q12" s="7"/>
      <c r="R12" s="7"/>
      <c r="S12" s="7"/>
    </row>
    <row r="13" spans="1:19" ht="15.6">
      <c r="A13" s="43" t="s">
        <v>193</v>
      </c>
      <c r="B13" s="44"/>
      <c r="C13" s="44"/>
      <c r="D13" s="44"/>
      <c r="E13" s="45"/>
      <c r="F13" s="6" t="s">
        <v>18</v>
      </c>
      <c r="G13" s="6" t="s">
        <v>17</v>
      </c>
      <c r="H13" s="7"/>
      <c r="I13" s="7"/>
      <c r="J13" s="7"/>
      <c r="K13" s="7"/>
      <c r="L13" s="7"/>
      <c r="M13" s="7"/>
      <c r="N13" s="7"/>
      <c r="O13" s="7"/>
      <c r="P13" s="7"/>
      <c r="Q13" s="7"/>
      <c r="R13" s="7"/>
      <c r="S13" s="7"/>
    </row>
    <row r="14" spans="1:7" ht="15.6">
      <c r="A14" s="42" t="s">
        <v>16</v>
      </c>
      <c r="B14" s="42"/>
      <c r="C14" s="42"/>
      <c r="D14" s="42"/>
      <c r="E14" s="42"/>
      <c r="F14" s="9"/>
      <c r="G14" s="9"/>
    </row>
    <row r="15" spans="1:7" ht="15.6">
      <c r="A15" s="42"/>
      <c r="B15" s="42"/>
      <c r="C15" s="42"/>
      <c r="D15" s="42"/>
      <c r="E15" s="42"/>
      <c r="F15" s="9"/>
      <c r="G15" s="9"/>
    </row>
    <row r="16" spans="1:7" ht="15.6">
      <c r="A16" s="8"/>
      <c r="B16" s="8"/>
      <c r="C16" s="8"/>
      <c r="D16" s="8"/>
      <c r="E16" s="8"/>
      <c r="G16" s="2"/>
    </row>
    <row r="17" spans="1:7" ht="15.6">
      <c r="A17" s="8"/>
      <c r="B17" s="8"/>
      <c r="C17" s="8"/>
      <c r="D17" s="8"/>
      <c r="E17" s="8"/>
      <c r="G17" s="2"/>
    </row>
    <row r="18" spans="1:7" ht="15.6">
      <c r="A18" s="37"/>
      <c r="B18" s="37"/>
      <c r="C18" s="37"/>
      <c r="D18" s="37"/>
      <c r="E18" s="37"/>
      <c r="G18" s="2"/>
    </row>
    <row r="19" spans="1:5" ht="15.6">
      <c r="A19" s="12" t="s">
        <v>8</v>
      </c>
      <c r="B19" s="12"/>
      <c r="C19" s="12"/>
      <c r="D19" s="12"/>
      <c r="E19" s="2"/>
    </row>
    <row r="20" spans="1:5" ht="15.6">
      <c r="A20" s="3"/>
      <c r="B20" s="3"/>
      <c r="C20" s="3"/>
      <c r="D20" s="3"/>
      <c r="E20" s="2"/>
    </row>
    <row r="22" spans="1:9" ht="26.25" customHeight="1">
      <c r="A22" s="13" t="s">
        <v>3</v>
      </c>
      <c r="B22" s="14" t="s">
        <v>1</v>
      </c>
      <c r="C22" s="14" t="s">
        <v>20</v>
      </c>
      <c r="D22" s="14" t="s">
        <v>4</v>
      </c>
      <c r="E22" s="13" t="s">
        <v>2</v>
      </c>
      <c r="F22" s="24" t="s">
        <v>5</v>
      </c>
      <c r="G22" s="13" t="s">
        <v>6</v>
      </c>
      <c r="H22" s="19" t="s">
        <v>0</v>
      </c>
      <c r="I22" s="19" t="s">
        <v>7</v>
      </c>
    </row>
    <row r="23" spans="1:9" ht="15">
      <c r="A23" s="15">
        <v>1</v>
      </c>
      <c r="B23" s="16"/>
      <c r="C23" s="17" t="s">
        <v>19</v>
      </c>
      <c r="D23" s="15" t="s">
        <v>21</v>
      </c>
      <c r="E23" s="15">
        <v>2</v>
      </c>
      <c r="F23" s="4"/>
      <c r="G23" s="5">
        <f>E23*F23</f>
        <v>0</v>
      </c>
      <c r="H23" s="22">
        <v>0.21</v>
      </c>
      <c r="I23" s="23">
        <f aca="true" t="shared" si="0" ref="I23:I24">1.21*G23</f>
        <v>0</v>
      </c>
    </row>
    <row r="24" spans="1:9" ht="15">
      <c r="A24" s="15">
        <v>2</v>
      </c>
      <c r="B24" s="16"/>
      <c r="C24" s="17" t="s">
        <v>22</v>
      </c>
      <c r="D24" s="15" t="s">
        <v>23</v>
      </c>
      <c r="E24" s="15">
        <v>2</v>
      </c>
      <c r="F24" s="4"/>
      <c r="G24" s="5">
        <f>E24*F24</f>
        <v>0</v>
      </c>
      <c r="H24" s="22">
        <v>0.21</v>
      </c>
      <c r="I24" s="23">
        <f t="shared" si="0"/>
        <v>0</v>
      </c>
    </row>
    <row r="25" spans="1:9" ht="15">
      <c r="A25" s="15">
        <v>3</v>
      </c>
      <c r="B25" s="16"/>
      <c r="C25" s="17" t="s">
        <v>24</v>
      </c>
      <c r="D25" s="15" t="s">
        <v>27</v>
      </c>
      <c r="E25" s="15">
        <v>2</v>
      </c>
      <c r="F25" s="4"/>
      <c r="G25" s="5">
        <f>E25*F25</f>
        <v>0</v>
      </c>
      <c r="H25" s="22">
        <v>0.21</v>
      </c>
      <c r="I25" s="23">
        <f aca="true" t="shared" si="1" ref="I25:I27">1.21*G25</f>
        <v>0</v>
      </c>
    </row>
    <row r="26" spans="1:9" ht="15">
      <c r="A26" s="15">
        <v>4</v>
      </c>
      <c r="B26" s="16"/>
      <c r="C26" s="17" t="s">
        <v>25</v>
      </c>
      <c r="D26" s="15" t="s">
        <v>26</v>
      </c>
      <c r="E26" s="15">
        <v>2</v>
      </c>
      <c r="F26" s="4"/>
      <c r="G26" s="5">
        <f>E26*F26</f>
        <v>0</v>
      </c>
      <c r="H26" s="22">
        <v>0.21</v>
      </c>
      <c r="I26" s="23">
        <f t="shared" si="1"/>
        <v>0</v>
      </c>
    </row>
    <row r="27" spans="1:9" ht="15">
      <c r="A27" s="15">
        <v>5</v>
      </c>
      <c r="B27" s="16"/>
      <c r="C27" s="17" t="s">
        <v>28</v>
      </c>
      <c r="D27" s="15" t="s">
        <v>29</v>
      </c>
      <c r="E27" s="15">
        <v>2</v>
      </c>
      <c r="F27" s="4"/>
      <c r="G27" s="5">
        <f aca="true" t="shared" si="2" ref="G27">E27*F27</f>
        <v>0</v>
      </c>
      <c r="H27" s="22">
        <v>0.21</v>
      </c>
      <c r="I27" s="23">
        <f t="shared" si="1"/>
        <v>0</v>
      </c>
    </row>
    <row r="28" spans="1:9" ht="15">
      <c r="A28" s="15">
        <v>6</v>
      </c>
      <c r="B28" s="16"/>
      <c r="C28" s="17" t="s">
        <v>30</v>
      </c>
      <c r="D28" s="15" t="s">
        <v>31</v>
      </c>
      <c r="E28" s="15">
        <v>2</v>
      </c>
      <c r="F28" s="4"/>
      <c r="G28" s="5">
        <f aca="true" t="shared" si="3" ref="G28:G91">E28*F28</f>
        <v>0</v>
      </c>
      <c r="H28" s="22">
        <v>0.21</v>
      </c>
      <c r="I28" s="23">
        <f aca="true" t="shared" si="4" ref="I28:I91">1.21*G28</f>
        <v>0</v>
      </c>
    </row>
    <row r="29" spans="1:9" ht="15">
      <c r="A29" s="15">
        <v>7</v>
      </c>
      <c r="B29" s="16"/>
      <c r="C29" s="17" t="s">
        <v>32</v>
      </c>
      <c r="D29" s="15" t="s">
        <v>33</v>
      </c>
      <c r="E29" s="15">
        <v>2</v>
      </c>
      <c r="F29" s="4"/>
      <c r="G29" s="5">
        <f t="shared" si="3"/>
        <v>0</v>
      </c>
      <c r="H29" s="22">
        <v>0.21</v>
      </c>
      <c r="I29" s="23">
        <f t="shared" si="4"/>
        <v>0</v>
      </c>
    </row>
    <row r="30" spans="1:9" ht="15">
      <c r="A30" s="15">
        <v>8</v>
      </c>
      <c r="B30" s="16"/>
      <c r="C30" s="17" t="s">
        <v>34</v>
      </c>
      <c r="D30" s="15" t="s">
        <v>35</v>
      </c>
      <c r="E30" s="15">
        <v>2</v>
      </c>
      <c r="F30" s="4"/>
      <c r="G30" s="5">
        <f t="shared" si="3"/>
        <v>0</v>
      </c>
      <c r="H30" s="22">
        <v>0.21</v>
      </c>
      <c r="I30" s="23">
        <f t="shared" si="4"/>
        <v>0</v>
      </c>
    </row>
    <row r="31" spans="1:9" ht="15">
      <c r="A31" s="15">
        <v>9</v>
      </c>
      <c r="B31" s="16"/>
      <c r="C31" s="17" t="s">
        <v>36</v>
      </c>
      <c r="D31" s="15" t="s">
        <v>37</v>
      </c>
      <c r="E31" s="15">
        <v>2</v>
      </c>
      <c r="F31" s="4"/>
      <c r="G31" s="5">
        <f t="shared" si="3"/>
        <v>0</v>
      </c>
      <c r="H31" s="22">
        <v>0.21</v>
      </c>
      <c r="I31" s="23">
        <f t="shared" si="4"/>
        <v>0</v>
      </c>
    </row>
    <row r="32" spans="1:9" ht="15">
      <c r="A32" s="15">
        <v>10</v>
      </c>
      <c r="B32" s="16"/>
      <c r="C32" s="17" t="s">
        <v>38</v>
      </c>
      <c r="D32" s="15" t="s">
        <v>39</v>
      </c>
      <c r="E32" s="15">
        <v>2</v>
      </c>
      <c r="F32" s="4"/>
      <c r="G32" s="5">
        <f t="shared" si="3"/>
        <v>0</v>
      </c>
      <c r="H32" s="22">
        <v>0.21</v>
      </c>
      <c r="I32" s="23">
        <f t="shared" si="4"/>
        <v>0</v>
      </c>
    </row>
    <row r="33" spans="1:9" ht="15">
      <c r="A33" s="15">
        <v>11</v>
      </c>
      <c r="B33" s="16"/>
      <c r="C33" s="17" t="s">
        <v>40</v>
      </c>
      <c r="D33" s="15" t="s">
        <v>41</v>
      </c>
      <c r="E33" s="15">
        <v>2</v>
      </c>
      <c r="F33" s="4"/>
      <c r="G33" s="5">
        <f t="shared" si="3"/>
        <v>0</v>
      </c>
      <c r="H33" s="22">
        <v>0.21</v>
      </c>
      <c r="I33" s="23">
        <f t="shared" si="4"/>
        <v>0</v>
      </c>
    </row>
    <row r="34" spans="1:9" ht="15">
      <c r="A34" s="15">
        <v>12</v>
      </c>
      <c r="B34" s="16"/>
      <c r="C34" s="17" t="s">
        <v>42</v>
      </c>
      <c r="D34" s="15" t="s">
        <v>43</v>
      </c>
      <c r="E34" s="15">
        <v>2</v>
      </c>
      <c r="F34" s="4"/>
      <c r="G34" s="5">
        <f t="shared" si="3"/>
        <v>0</v>
      </c>
      <c r="H34" s="22">
        <v>0.21</v>
      </c>
      <c r="I34" s="23">
        <f t="shared" si="4"/>
        <v>0</v>
      </c>
    </row>
    <row r="35" spans="1:9" ht="15">
      <c r="A35" s="15">
        <v>13</v>
      </c>
      <c r="B35" s="16"/>
      <c r="C35" s="17" t="s">
        <v>44</v>
      </c>
      <c r="D35" s="15" t="s">
        <v>45</v>
      </c>
      <c r="E35" s="15">
        <v>2</v>
      </c>
      <c r="F35" s="4"/>
      <c r="G35" s="5">
        <f t="shared" si="3"/>
        <v>0</v>
      </c>
      <c r="H35" s="22">
        <v>0.21</v>
      </c>
      <c r="I35" s="23">
        <f t="shared" si="4"/>
        <v>0</v>
      </c>
    </row>
    <row r="36" spans="1:9" ht="15">
      <c r="A36" s="15">
        <v>14</v>
      </c>
      <c r="B36" s="16"/>
      <c r="C36" s="17" t="s">
        <v>46</v>
      </c>
      <c r="D36" s="15" t="s">
        <v>47</v>
      </c>
      <c r="E36" s="15">
        <v>2</v>
      </c>
      <c r="F36" s="4"/>
      <c r="G36" s="5">
        <f t="shared" si="3"/>
        <v>0</v>
      </c>
      <c r="H36" s="22">
        <v>0.21</v>
      </c>
      <c r="I36" s="23">
        <f t="shared" si="4"/>
        <v>0</v>
      </c>
    </row>
    <row r="37" spans="1:9" ht="15">
      <c r="A37" s="15">
        <v>15</v>
      </c>
      <c r="B37" s="16"/>
      <c r="C37" s="17" t="s">
        <v>48</v>
      </c>
      <c r="D37" s="15" t="s">
        <v>49</v>
      </c>
      <c r="E37" s="15">
        <v>2</v>
      </c>
      <c r="F37" s="4"/>
      <c r="G37" s="5">
        <f t="shared" si="3"/>
        <v>0</v>
      </c>
      <c r="H37" s="22">
        <v>0.21</v>
      </c>
      <c r="I37" s="23">
        <f t="shared" si="4"/>
        <v>0</v>
      </c>
    </row>
    <row r="38" spans="1:9" ht="15">
      <c r="A38" s="15">
        <v>16</v>
      </c>
      <c r="B38" s="16"/>
      <c r="C38" s="17" t="s">
        <v>50</v>
      </c>
      <c r="D38" s="15" t="s">
        <v>51</v>
      </c>
      <c r="E38" s="15">
        <v>2</v>
      </c>
      <c r="F38" s="4"/>
      <c r="G38" s="5">
        <f t="shared" si="3"/>
        <v>0</v>
      </c>
      <c r="H38" s="22">
        <v>0.21</v>
      </c>
      <c r="I38" s="23">
        <f t="shared" si="4"/>
        <v>0</v>
      </c>
    </row>
    <row r="39" spans="1:9" ht="15">
      <c r="A39" s="15">
        <v>17</v>
      </c>
      <c r="B39" s="16"/>
      <c r="C39" s="17" t="s">
        <v>56</v>
      </c>
      <c r="D39" s="15" t="s">
        <v>52</v>
      </c>
      <c r="E39" s="15">
        <v>2</v>
      </c>
      <c r="F39" s="4"/>
      <c r="G39" s="5">
        <f t="shared" si="3"/>
        <v>0</v>
      </c>
      <c r="H39" s="22">
        <v>0.21</v>
      </c>
      <c r="I39" s="23">
        <f t="shared" si="4"/>
        <v>0</v>
      </c>
    </row>
    <row r="40" spans="1:9" ht="15">
      <c r="A40" s="15">
        <v>18</v>
      </c>
      <c r="B40" s="16"/>
      <c r="C40" s="17" t="s">
        <v>53</v>
      </c>
      <c r="D40" s="15" t="s">
        <v>54</v>
      </c>
      <c r="E40" s="15">
        <v>2</v>
      </c>
      <c r="F40" s="4"/>
      <c r="G40" s="5">
        <f t="shared" si="3"/>
        <v>0</v>
      </c>
      <c r="H40" s="22">
        <v>0.21</v>
      </c>
      <c r="I40" s="23">
        <f t="shared" si="4"/>
        <v>0</v>
      </c>
    </row>
    <row r="41" spans="1:9" ht="15">
      <c r="A41" s="15">
        <v>19</v>
      </c>
      <c r="B41" s="18"/>
      <c r="C41" s="17" t="s">
        <v>56</v>
      </c>
      <c r="D41" s="15" t="s">
        <v>52</v>
      </c>
      <c r="E41" s="15">
        <v>1</v>
      </c>
      <c r="F41" s="4"/>
      <c r="G41" s="5">
        <f t="shared" si="3"/>
        <v>0</v>
      </c>
      <c r="H41" s="22">
        <v>0.21</v>
      </c>
      <c r="I41" s="23">
        <f t="shared" si="4"/>
        <v>0</v>
      </c>
    </row>
    <row r="42" spans="1:9" ht="15">
      <c r="A42" s="15">
        <v>20</v>
      </c>
      <c r="B42" s="18"/>
      <c r="C42" s="17" t="s">
        <v>53</v>
      </c>
      <c r="D42" s="15" t="s">
        <v>54</v>
      </c>
      <c r="E42" s="15">
        <v>1</v>
      </c>
      <c r="F42" s="4"/>
      <c r="G42" s="5">
        <f t="shared" si="3"/>
        <v>0</v>
      </c>
      <c r="H42" s="22">
        <v>0.21</v>
      </c>
      <c r="I42" s="23">
        <f t="shared" si="4"/>
        <v>0</v>
      </c>
    </row>
    <row r="43" spans="1:9" ht="15">
      <c r="A43" s="15">
        <v>21</v>
      </c>
      <c r="B43" s="18"/>
      <c r="C43" s="17" t="s">
        <v>48</v>
      </c>
      <c r="D43" s="15" t="s">
        <v>49</v>
      </c>
      <c r="E43" s="15">
        <v>2</v>
      </c>
      <c r="F43" s="4"/>
      <c r="G43" s="5">
        <f t="shared" si="3"/>
        <v>0</v>
      </c>
      <c r="H43" s="22">
        <v>0.21</v>
      </c>
      <c r="I43" s="23">
        <f t="shared" si="4"/>
        <v>0</v>
      </c>
    </row>
    <row r="44" spans="1:9" ht="15">
      <c r="A44" s="15">
        <v>22</v>
      </c>
      <c r="B44" s="18"/>
      <c r="C44" s="17" t="s">
        <v>55</v>
      </c>
      <c r="D44" s="15" t="s">
        <v>70</v>
      </c>
      <c r="E44" s="15">
        <v>2</v>
      </c>
      <c r="F44" s="4"/>
      <c r="G44" s="5">
        <f t="shared" si="3"/>
        <v>0</v>
      </c>
      <c r="H44" s="22">
        <v>0.21</v>
      </c>
      <c r="I44" s="23">
        <f t="shared" si="4"/>
        <v>0</v>
      </c>
    </row>
    <row r="45" spans="1:9" ht="15">
      <c r="A45" s="15">
        <v>23</v>
      </c>
      <c r="B45" s="18"/>
      <c r="C45" s="17" t="s">
        <v>46</v>
      </c>
      <c r="D45" s="15" t="s">
        <v>47</v>
      </c>
      <c r="E45" s="15">
        <v>2</v>
      </c>
      <c r="F45" s="4"/>
      <c r="G45" s="5">
        <f t="shared" si="3"/>
        <v>0</v>
      </c>
      <c r="H45" s="22">
        <v>0.21</v>
      </c>
      <c r="I45" s="23">
        <f t="shared" si="4"/>
        <v>0</v>
      </c>
    </row>
    <row r="46" spans="1:9" ht="15">
      <c r="A46" s="15">
        <v>24</v>
      </c>
      <c r="B46" s="18"/>
      <c r="C46" s="17" t="s">
        <v>32</v>
      </c>
      <c r="D46" s="15" t="s">
        <v>33</v>
      </c>
      <c r="E46" s="15">
        <v>1</v>
      </c>
      <c r="F46" s="4"/>
      <c r="G46" s="5">
        <f t="shared" si="3"/>
        <v>0</v>
      </c>
      <c r="H46" s="22">
        <v>0.21</v>
      </c>
      <c r="I46" s="23">
        <f t="shared" si="4"/>
        <v>0</v>
      </c>
    </row>
    <row r="47" spans="1:9" ht="15">
      <c r="A47" s="15">
        <v>25</v>
      </c>
      <c r="B47" s="18"/>
      <c r="C47" s="17" t="s">
        <v>40</v>
      </c>
      <c r="D47" s="15" t="s">
        <v>41</v>
      </c>
      <c r="E47" s="15">
        <v>1</v>
      </c>
      <c r="F47" s="4"/>
      <c r="G47" s="5">
        <f t="shared" si="3"/>
        <v>0</v>
      </c>
      <c r="H47" s="22">
        <v>0.21</v>
      </c>
      <c r="I47" s="23">
        <f t="shared" si="4"/>
        <v>0</v>
      </c>
    </row>
    <row r="48" spans="1:9" ht="15">
      <c r="A48" s="15">
        <v>26</v>
      </c>
      <c r="B48" s="18"/>
      <c r="C48" s="17" t="s">
        <v>44</v>
      </c>
      <c r="D48" s="15" t="s">
        <v>45</v>
      </c>
      <c r="E48" s="15">
        <v>1</v>
      </c>
      <c r="F48" s="4"/>
      <c r="G48" s="5">
        <f t="shared" si="3"/>
        <v>0</v>
      </c>
      <c r="H48" s="22">
        <v>0.21</v>
      </c>
      <c r="I48" s="23">
        <f t="shared" si="4"/>
        <v>0</v>
      </c>
    </row>
    <row r="49" spans="1:9" ht="15">
      <c r="A49" s="15">
        <v>27</v>
      </c>
      <c r="B49" s="18"/>
      <c r="C49" s="17" t="s">
        <v>25</v>
      </c>
      <c r="D49" s="15" t="s">
        <v>26</v>
      </c>
      <c r="E49" s="15">
        <v>1</v>
      </c>
      <c r="F49" s="4"/>
      <c r="G49" s="5">
        <f t="shared" si="3"/>
        <v>0</v>
      </c>
      <c r="H49" s="22">
        <v>0.21</v>
      </c>
      <c r="I49" s="23">
        <f t="shared" si="4"/>
        <v>0</v>
      </c>
    </row>
    <row r="50" spans="1:9" ht="15">
      <c r="A50" s="15">
        <v>28</v>
      </c>
      <c r="B50" s="18"/>
      <c r="C50" s="17" t="s">
        <v>57</v>
      </c>
      <c r="D50" s="15" t="s">
        <v>71</v>
      </c>
      <c r="E50" s="15">
        <v>2</v>
      </c>
      <c r="F50" s="4"/>
      <c r="G50" s="5">
        <f t="shared" si="3"/>
        <v>0</v>
      </c>
      <c r="H50" s="22">
        <v>0.21</v>
      </c>
      <c r="I50" s="23">
        <f t="shared" si="4"/>
        <v>0</v>
      </c>
    </row>
    <row r="51" spans="1:9" ht="15">
      <c r="A51" s="15">
        <v>29</v>
      </c>
      <c r="B51" s="18"/>
      <c r="C51" s="17" t="s">
        <v>58</v>
      </c>
      <c r="D51" s="15" t="s">
        <v>72</v>
      </c>
      <c r="E51" s="15">
        <v>1</v>
      </c>
      <c r="F51" s="4"/>
      <c r="G51" s="5">
        <f t="shared" si="3"/>
        <v>0</v>
      </c>
      <c r="H51" s="22">
        <v>0.21</v>
      </c>
      <c r="I51" s="23">
        <f t="shared" si="4"/>
        <v>0</v>
      </c>
    </row>
    <row r="52" spans="1:9" ht="15">
      <c r="A52" s="15">
        <v>30</v>
      </c>
      <c r="B52" s="18"/>
      <c r="C52" s="17" t="s">
        <v>59</v>
      </c>
      <c r="D52" s="15" t="s">
        <v>73</v>
      </c>
      <c r="E52" s="15">
        <v>1</v>
      </c>
      <c r="F52" s="4"/>
      <c r="G52" s="5">
        <f t="shared" si="3"/>
        <v>0</v>
      </c>
      <c r="H52" s="22">
        <v>0.21</v>
      </c>
      <c r="I52" s="23">
        <f t="shared" si="4"/>
        <v>0</v>
      </c>
    </row>
    <row r="53" spans="1:9" ht="15">
      <c r="A53" s="15">
        <v>31</v>
      </c>
      <c r="B53" s="18"/>
      <c r="C53" s="17" t="s">
        <v>53</v>
      </c>
      <c r="D53" s="15" t="s">
        <v>54</v>
      </c>
      <c r="E53" s="15">
        <v>1</v>
      </c>
      <c r="F53" s="4"/>
      <c r="G53" s="5">
        <f t="shared" si="3"/>
        <v>0</v>
      </c>
      <c r="H53" s="22">
        <v>0.21</v>
      </c>
      <c r="I53" s="23">
        <f t="shared" si="4"/>
        <v>0</v>
      </c>
    </row>
    <row r="54" spans="1:9" ht="15">
      <c r="A54" s="15">
        <v>32</v>
      </c>
      <c r="B54" s="18"/>
      <c r="C54" s="17" t="s">
        <v>60</v>
      </c>
      <c r="D54" s="15" t="s">
        <v>74</v>
      </c>
      <c r="E54" s="15">
        <v>1</v>
      </c>
      <c r="F54" s="4"/>
      <c r="G54" s="5">
        <f t="shared" si="3"/>
        <v>0</v>
      </c>
      <c r="H54" s="22">
        <v>0.21</v>
      </c>
      <c r="I54" s="23">
        <f t="shared" si="4"/>
        <v>0</v>
      </c>
    </row>
    <row r="55" spans="1:9" ht="15">
      <c r="A55" s="15">
        <v>33</v>
      </c>
      <c r="B55" s="18"/>
      <c r="C55" s="17" t="s">
        <v>61</v>
      </c>
      <c r="D55" s="15" t="s">
        <v>75</v>
      </c>
      <c r="E55" s="15">
        <v>1</v>
      </c>
      <c r="F55" s="4"/>
      <c r="G55" s="5">
        <f t="shared" si="3"/>
        <v>0</v>
      </c>
      <c r="H55" s="22">
        <v>0.21</v>
      </c>
      <c r="I55" s="23">
        <f t="shared" si="4"/>
        <v>0</v>
      </c>
    </row>
    <row r="56" spans="1:9" ht="15">
      <c r="A56" s="15">
        <v>34</v>
      </c>
      <c r="B56" s="18"/>
      <c r="C56" s="17" t="s">
        <v>62</v>
      </c>
      <c r="D56" s="15" t="s">
        <v>76</v>
      </c>
      <c r="E56" s="15">
        <v>1</v>
      </c>
      <c r="F56" s="4"/>
      <c r="G56" s="5">
        <f t="shared" si="3"/>
        <v>0</v>
      </c>
      <c r="H56" s="22">
        <v>0.21</v>
      </c>
      <c r="I56" s="23">
        <f t="shared" si="4"/>
        <v>0</v>
      </c>
    </row>
    <row r="57" spans="1:9" ht="15">
      <c r="A57" s="15">
        <v>35</v>
      </c>
      <c r="B57" s="18"/>
      <c r="C57" s="17" t="s">
        <v>63</v>
      </c>
      <c r="D57" s="15" t="s">
        <v>77</v>
      </c>
      <c r="E57" s="15">
        <v>1</v>
      </c>
      <c r="F57" s="4"/>
      <c r="G57" s="5">
        <f t="shared" si="3"/>
        <v>0</v>
      </c>
      <c r="H57" s="22">
        <v>0.21</v>
      </c>
      <c r="I57" s="23">
        <f t="shared" si="4"/>
        <v>0</v>
      </c>
    </row>
    <row r="58" spans="1:9" ht="15" hidden="1">
      <c r="A58" s="15">
        <v>36</v>
      </c>
      <c r="B58" s="18"/>
      <c r="C58" s="17"/>
      <c r="D58" s="15"/>
      <c r="E58" s="15"/>
      <c r="F58" s="4"/>
      <c r="G58" s="5">
        <f t="shared" si="3"/>
        <v>0</v>
      </c>
      <c r="H58" s="22">
        <v>0.21</v>
      </c>
      <c r="I58" s="23">
        <f t="shared" si="4"/>
        <v>0</v>
      </c>
    </row>
    <row r="59" spans="1:9" ht="15">
      <c r="A59" s="15">
        <v>37</v>
      </c>
      <c r="B59" s="18"/>
      <c r="C59" s="17" t="s">
        <v>64</v>
      </c>
      <c r="D59" s="15" t="s">
        <v>78</v>
      </c>
      <c r="E59" s="15">
        <v>1</v>
      </c>
      <c r="F59" s="4"/>
      <c r="G59" s="5">
        <f t="shared" si="3"/>
        <v>0</v>
      </c>
      <c r="H59" s="22">
        <v>0.21</v>
      </c>
      <c r="I59" s="23">
        <f t="shared" si="4"/>
        <v>0</v>
      </c>
    </row>
    <row r="60" spans="1:9" ht="15">
      <c r="A60" s="15">
        <v>38</v>
      </c>
      <c r="B60" s="18"/>
      <c r="C60" s="17" t="s">
        <v>65</v>
      </c>
      <c r="D60" s="15" t="s">
        <v>79</v>
      </c>
      <c r="E60" s="15">
        <v>1</v>
      </c>
      <c r="F60" s="4"/>
      <c r="G60" s="5">
        <f t="shared" si="3"/>
        <v>0</v>
      </c>
      <c r="H60" s="22">
        <v>0.21</v>
      </c>
      <c r="I60" s="23">
        <f t="shared" si="4"/>
        <v>0</v>
      </c>
    </row>
    <row r="61" spans="1:9" ht="15">
      <c r="A61" s="15">
        <v>39</v>
      </c>
      <c r="B61" s="18"/>
      <c r="C61" s="17" t="s">
        <v>66</v>
      </c>
      <c r="D61" s="15" t="s">
        <v>80</v>
      </c>
      <c r="E61" s="15">
        <v>2</v>
      </c>
      <c r="F61" s="4"/>
      <c r="G61" s="5">
        <f t="shared" si="3"/>
        <v>0</v>
      </c>
      <c r="H61" s="22">
        <v>0.21</v>
      </c>
      <c r="I61" s="23">
        <f t="shared" si="4"/>
        <v>0</v>
      </c>
    </row>
    <row r="62" spans="1:9" ht="15">
      <c r="A62" s="15">
        <v>40</v>
      </c>
      <c r="B62" s="18"/>
      <c r="C62" s="17" t="s">
        <v>67</v>
      </c>
      <c r="D62" s="15" t="s">
        <v>81</v>
      </c>
      <c r="E62" s="15">
        <v>1</v>
      </c>
      <c r="F62" s="4"/>
      <c r="G62" s="5">
        <f t="shared" si="3"/>
        <v>0</v>
      </c>
      <c r="H62" s="22">
        <v>0.21</v>
      </c>
      <c r="I62" s="23">
        <f t="shared" si="4"/>
        <v>0</v>
      </c>
    </row>
    <row r="63" spans="1:9" ht="15">
      <c r="A63" s="15">
        <v>41</v>
      </c>
      <c r="B63" s="18"/>
      <c r="C63" s="1" t="s">
        <v>68</v>
      </c>
      <c r="D63" s="15" t="s">
        <v>82</v>
      </c>
      <c r="E63" s="15">
        <v>1</v>
      </c>
      <c r="F63" s="4"/>
      <c r="G63" s="5">
        <f t="shared" si="3"/>
        <v>0</v>
      </c>
      <c r="H63" s="22">
        <v>0.21</v>
      </c>
      <c r="I63" s="23">
        <f t="shared" si="4"/>
        <v>0</v>
      </c>
    </row>
    <row r="64" spans="1:9" ht="15">
      <c r="A64" s="15">
        <v>42</v>
      </c>
      <c r="B64" s="18"/>
      <c r="C64" s="17" t="s">
        <v>24</v>
      </c>
      <c r="D64" s="15" t="s">
        <v>27</v>
      </c>
      <c r="E64" s="15">
        <v>1</v>
      </c>
      <c r="F64" s="4"/>
      <c r="G64" s="5">
        <f t="shared" si="3"/>
        <v>0</v>
      </c>
      <c r="H64" s="22">
        <v>0.21</v>
      </c>
      <c r="I64" s="23">
        <f t="shared" si="4"/>
        <v>0</v>
      </c>
    </row>
    <row r="65" spans="1:9" ht="15">
      <c r="A65" s="15">
        <v>43</v>
      </c>
      <c r="B65" s="18"/>
      <c r="C65" s="17" t="s">
        <v>69</v>
      </c>
      <c r="D65" s="15" t="s">
        <v>83</v>
      </c>
      <c r="E65" s="15">
        <v>1</v>
      </c>
      <c r="F65" s="4"/>
      <c r="G65" s="5">
        <f t="shared" si="3"/>
        <v>0</v>
      </c>
      <c r="H65" s="22">
        <v>0.21</v>
      </c>
      <c r="I65" s="23">
        <f t="shared" si="4"/>
        <v>0</v>
      </c>
    </row>
    <row r="66" spans="1:9" ht="15">
      <c r="A66" s="15">
        <v>44</v>
      </c>
      <c r="B66" s="18"/>
      <c r="C66" s="17" t="s">
        <v>22</v>
      </c>
      <c r="D66" s="15" t="s">
        <v>23</v>
      </c>
      <c r="E66" s="15">
        <v>1</v>
      </c>
      <c r="F66" s="4"/>
      <c r="G66" s="5">
        <f t="shared" si="3"/>
        <v>0</v>
      </c>
      <c r="H66" s="22">
        <v>0.21</v>
      </c>
      <c r="I66" s="23">
        <f t="shared" si="4"/>
        <v>0</v>
      </c>
    </row>
    <row r="67" spans="1:9" s="33" customFormat="1" ht="15">
      <c r="A67" s="26">
        <v>45</v>
      </c>
      <c r="B67" s="27"/>
      <c r="C67" s="28" t="s">
        <v>84</v>
      </c>
      <c r="D67" s="26" t="s">
        <v>88</v>
      </c>
      <c r="E67" s="26">
        <v>1</v>
      </c>
      <c r="F67" s="29"/>
      <c r="G67" s="30">
        <f t="shared" si="3"/>
        <v>0</v>
      </c>
      <c r="H67" s="31">
        <v>0.21</v>
      </c>
      <c r="I67" s="32">
        <f t="shared" si="4"/>
        <v>0</v>
      </c>
    </row>
    <row r="68" spans="1:9" ht="15">
      <c r="A68" s="15">
        <v>46</v>
      </c>
      <c r="B68" s="16"/>
      <c r="C68" s="17" t="s">
        <v>85</v>
      </c>
      <c r="D68" s="15" t="s">
        <v>89</v>
      </c>
      <c r="E68" s="15">
        <v>1</v>
      </c>
      <c r="F68" s="4"/>
      <c r="G68" s="5">
        <f t="shared" si="3"/>
        <v>0</v>
      </c>
      <c r="H68" s="22">
        <v>0.21</v>
      </c>
      <c r="I68" s="23">
        <f t="shared" si="4"/>
        <v>0</v>
      </c>
    </row>
    <row r="69" spans="1:9" s="33" customFormat="1" ht="15">
      <c r="A69" s="26">
        <v>47</v>
      </c>
      <c r="B69" s="27"/>
      <c r="C69" s="28" t="s">
        <v>86</v>
      </c>
      <c r="D69" s="26" t="s">
        <v>90</v>
      </c>
      <c r="E69" s="26">
        <v>1</v>
      </c>
      <c r="F69" s="29"/>
      <c r="G69" s="30">
        <f t="shared" si="3"/>
        <v>0</v>
      </c>
      <c r="H69" s="31">
        <v>0.21</v>
      </c>
      <c r="I69" s="32">
        <f t="shared" si="4"/>
        <v>0</v>
      </c>
    </row>
    <row r="70" spans="1:9" ht="15">
      <c r="A70" s="15">
        <v>48</v>
      </c>
      <c r="B70" s="16"/>
      <c r="C70" s="17" t="s">
        <v>87</v>
      </c>
      <c r="D70" s="15" t="s">
        <v>91</v>
      </c>
      <c r="E70" s="15">
        <v>1</v>
      </c>
      <c r="F70" s="4"/>
      <c r="G70" s="5">
        <f t="shared" si="3"/>
        <v>0</v>
      </c>
      <c r="H70" s="22">
        <v>0.21</v>
      </c>
      <c r="I70" s="23">
        <f t="shared" si="4"/>
        <v>0</v>
      </c>
    </row>
    <row r="71" spans="1:9" ht="15">
      <c r="A71" s="15">
        <v>49</v>
      </c>
      <c r="B71" s="16"/>
      <c r="C71" s="17" t="s">
        <v>92</v>
      </c>
      <c r="D71" s="15" t="s">
        <v>93</v>
      </c>
      <c r="E71" s="15">
        <v>4</v>
      </c>
      <c r="F71" s="4"/>
      <c r="G71" s="5">
        <f t="shared" si="3"/>
        <v>0</v>
      </c>
      <c r="H71" s="22">
        <v>0.15</v>
      </c>
      <c r="I71" s="23">
        <f t="shared" si="4"/>
        <v>0</v>
      </c>
    </row>
    <row r="72" spans="1:9" ht="15">
      <c r="A72" s="15">
        <v>50</v>
      </c>
      <c r="B72" s="16"/>
      <c r="C72" s="17" t="s">
        <v>94</v>
      </c>
      <c r="D72" s="15" t="s">
        <v>95</v>
      </c>
      <c r="E72" s="15">
        <v>2</v>
      </c>
      <c r="F72" s="4"/>
      <c r="G72" s="5">
        <f t="shared" si="3"/>
        <v>0</v>
      </c>
      <c r="H72" s="22">
        <v>0.21</v>
      </c>
      <c r="I72" s="23">
        <f t="shared" si="4"/>
        <v>0</v>
      </c>
    </row>
    <row r="73" spans="1:9" ht="15">
      <c r="A73" s="15">
        <v>51</v>
      </c>
      <c r="B73" s="16"/>
      <c r="C73" s="17" t="s">
        <v>96</v>
      </c>
      <c r="D73" s="15" t="s">
        <v>97</v>
      </c>
      <c r="E73" s="15">
        <v>1</v>
      </c>
      <c r="F73" s="4"/>
      <c r="G73" s="5">
        <f t="shared" si="3"/>
        <v>0</v>
      </c>
      <c r="H73" s="22">
        <v>0.21</v>
      </c>
      <c r="I73" s="23">
        <f t="shared" si="4"/>
        <v>0</v>
      </c>
    </row>
    <row r="74" spans="1:9" ht="15">
      <c r="A74" s="15">
        <v>52</v>
      </c>
      <c r="B74" s="16"/>
      <c r="C74" s="17" t="s">
        <v>98</v>
      </c>
      <c r="D74" s="15" t="s">
        <v>99</v>
      </c>
      <c r="E74" s="15">
        <v>1</v>
      </c>
      <c r="F74" s="4"/>
      <c r="G74" s="5">
        <f t="shared" si="3"/>
        <v>0</v>
      </c>
      <c r="H74" s="22">
        <v>0.21</v>
      </c>
      <c r="I74" s="23">
        <f t="shared" si="4"/>
        <v>0</v>
      </c>
    </row>
    <row r="75" spans="1:9" ht="15">
      <c r="A75" s="15">
        <v>53</v>
      </c>
      <c r="B75" s="16"/>
      <c r="C75" s="17" t="s">
        <v>100</v>
      </c>
      <c r="D75" s="15" t="s">
        <v>101</v>
      </c>
      <c r="E75" s="15">
        <v>1</v>
      </c>
      <c r="F75" s="4"/>
      <c r="G75" s="5">
        <f t="shared" si="3"/>
        <v>0</v>
      </c>
      <c r="H75" s="22">
        <v>0.21</v>
      </c>
      <c r="I75" s="23">
        <f t="shared" si="4"/>
        <v>0</v>
      </c>
    </row>
    <row r="76" spans="1:9" ht="15">
      <c r="A76" s="15">
        <v>54</v>
      </c>
      <c r="B76" s="16"/>
      <c r="C76" s="17" t="s">
        <v>102</v>
      </c>
      <c r="D76" s="15" t="s">
        <v>103</v>
      </c>
      <c r="E76" s="15">
        <v>1</v>
      </c>
      <c r="F76" s="4"/>
      <c r="G76" s="5">
        <f t="shared" si="3"/>
        <v>0</v>
      </c>
      <c r="H76" s="22">
        <v>0.21</v>
      </c>
      <c r="I76" s="23">
        <f t="shared" si="4"/>
        <v>0</v>
      </c>
    </row>
    <row r="77" spans="1:9" ht="15">
      <c r="A77" s="15">
        <v>55</v>
      </c>
      <c r="B77" s="16"/>
      <c r="C77" s="25" t="s">
        <v>104</v>
      </c>
      <c r="D77" s="15" t="s">
        <v>105</v>
      </c>
      <c r="E77" s="15">
        <v>1</v>
      </c>
      <c r="F77" s="4"/>
      <c r="G77" s="5">
        <f t="shared" si="3"/>
        <v>0</v>
      </c>
      <c r="H77" s="22">
        <v>0.21</v>
      </c>
      <c r="I77" s="23">
        <f t="shared" si="4"/>
        <v>0</v>
      </c>
    </row>
    <row r="78" spans="1:9" s="33" customFormat="1" ht="15">
      <c r="A78" s="26">
        <v>56</v>
      </c>
      <c r="B78" s="27"/>
      <c r="C78" s="28" t="s">
        <v>106</v>
      </c>
      <c r="D78" s="26" t="s">
        <v>107</v>
      </c>
      <c r="E78" s="26">
        <v>1</v>
      </c>
      <c r="F78" s="29"/>
      <c r="G78" s="30">
        <f t="shared" si="3"/>
        <v>0</v>
      </c>
      <c r="H78" s="31">
        <v>0.21</v>
      </c>
      <c r="I78" s="32">
        <f t="shared" si="4"/>
        <v>0</v>
      </c>
    </row>
    <row r="79" spans="1:9" ht="15">
      <c r="A79" s="15">
        <v>57</v>
      </c>
      <c r="B79" s="16"/>
      <c r="C79" s="17" t="s">
        <v>108</v>
      </c>
      <c r="D79" s="15" t="s">
        <v>109</v>
      </c>
      <c r="E79" s="15">
        <v>1</v>
      </c>
      <c r="F79" s="4"/>
      <c r="G79" s="5">
        <f t="shared" si="3"/>
        <v>0</v>
      </c>
      <c r="H79" s="22">
        <v>0.21</v>
      </c>
      <c r="I79" s="23">
        <f t="shared" si="4"/>
        <v>0</v>
      </c>
    </row>
    <row r="80" spans="1:9" ht="15">
      <c r="A80" s="15">
        <v>58</v>
      </c>
      <c r="B80" s="16"/>
      <c r="C80" s="17" t="s">
        <v>110</v>
      </c>
      <c r="D80" s="15" t="s">
        <v>111</v>
      </c>
      <c r="E80" s="15">
        <v>1</v>
      </c>
      <c r="F80" s="4"/>
      <c r="G80" s="5">
        <f t="shared" si="3"/>
        <v>0</v>
      </c>
      <c r="H80" s="22">
        <v>0.21</v>
      </c>
      <c r="I80" s="23">
        <f t="shared" si="4"/>
        <v>0</v>
      </c>
    </row>
    <row r="81" spans="1:9" ht="15">
      <c r="A81" s="15">
        <v>59</v>
      </c>
      <c r="B81" s="16"/>
      <c r="C81" s="17" t="s">
        <v>112</v>
      </c>
      <c r="D81" s="15" t="s">
        <v>113</v>
      </c>
      <c r="E81" s="15">
        <v>1</v>
      </c>
      <c r="F81" s="4"/>
      <c r="G81" s="5">
        <f t="shared" si="3"/>
        <v>0</v>
      </c>
      <c r="H81" s="22">
        <v>0.21</v>
      </c>
      <c r="I81" s="23">
        <f t="shared" si="4"/>
        <v>0</v>
      </c>
    </row>
    <row r="82" spans="1:9" ht="15">
      <c r="A82" s="15">
        <v>60</v>
      </c>
      <c r="B82" s="16"/>
      <c r="C82" s="17" t="s">
        <v>114</v>
      </c>
      <c r="D82" s="15" t="s">
        <v>115</v>
      </c>
      <c r="E82" s="15">
        <v>1</v>
      </c>
      <c r="F82" s="4"/>
      <c r="G82" s="5">
        <f t="shared" si="3"/>
        <v>0</v>
      </c>
      <c r="H82" s="22">
        <v>0.21</v>
      </c>
      <c r="I82" s="23">
        <f t="shared" si="4"/>
        <v>0</v>
      </c>
    </row>
    <row r="83" spans="1:9" s="33" customFormat="1" ht="15">
      <c r="A83" s="26">
        <v>61</v>
      </c>
      <c r="B83" s="27"/>
      <c r="C83" s="28" t="s">
        <v>116</v>
      </c>
      <c r="D83" s="26" t="s">
        <v>117</v>
      </c>
      <c r="E83" s="26">
        <v>1</v>
      </c>
      <c r="F83" s="29"/>
      <c r="G83" s="30">
        <f t="shared" si="3"/>
        <v>0</v>
      </c>
      <c r="H83" s="31">
        <v>0.15</v>
      </c>
      <c r="I83" s="32">
        <f t="shared" si="4"/>
        <v>0</v>
      </c>
    </row>
    <row r="84" spans="1:9" ht="15">
      <c r="A84" s="15">
        <v>62</v>
      </c>
      <c r="B84" s="16"/>
      <c r="C84" s="17" t="s">
        <v>118</v>
      </c>
      <c r="D84" s="15" t="s">
        <v>119</v>
      </c>
      <c r="E84" s="15">
        <v>1</v>
      </c>
      <c r="F84" s="4"/>
      <c r="G84" s="5">
        <f t="shared" si="3"/>
        <v>0</v>
      </c>
      <c r="H84" s="22">
        <v>0.15</v>
      </c>
      <c r="I84" s="23">
        <f t="shared" si="4"/>
        <v>0</v>
      </c>
    </row>
    <row r="85" spans="1:9" ht="15">
      <c r="A85" s="15">
        <v>63</v>
      </c>
      <c r="B85" s="16"/>
      <c r="C85" s="17" t="s">
        <v>120</v>
      </c>
      <c r="D85" s="15" t="s">
        <v>121</v>
      </c>
      <c r="E85" s="15">
        <v>1</v>
      </c>
      <c r="F85" s="4"/>
      <c r="G85" s="5">
        <f t="shared" si="3"/>
        <v>0</v>
      </c>
      <c r="H85" s="22">
        <v>0.15</v>
      </c>
      <c r="I85" s="23">
        <f t="shared" si="4"/>
        <v>0</v>
      </c>
    </row>
    <row r="86" spans="1:9" ht="15">
      <c r="A86" s="15">
        <v>64</v>
      </c>
      <c r="B86" s="16"/>
      <c r="C86" s="17" t="s">
        <v>122</v>
      </c>
      <c r="D86" s="15" t="s">
        <v>123</v>
      </c>
      <c r="E86" s="15">
        <v>1</v>
      </c>
      <c r="F86" s="4"/>
      <c r="G86" s="5">
        <f t="shared" si="3"/>
        <v>0</v>
      </c>
      <c r="H86" s="22">
        <v>0.15</v>
      </c>
      <c r="I86" s="23">
        <f t="shared" si="4"/>
        <v>0</v>
      </c>
    </row>
    <row r="87" spans="1:9" s="33" customFormat="1" ht="15">
      <c r="A87" s="26">
        <v>65</v>
      </c>
      <c r="B87" s="27"/>
      <c r="C87" s="28" t="s">
        <v>124</v>
      </c>
      <c r="D87" s="26" t="s">
        <v>125</v>
      </c>
      <c r="E87" s="26">
        <v>1</v>
      </c>
      <c r="F87" s="29"/>
      <c r="G87" s="30">
        <f t="shared" si="3"/>
        <v>0</v>
      </c>
      <c r="H87" s="31">
        <v>0.15</v>
      </c>
      <c r="I87" s="32">
        <f t="shared" si="4"/>
        <v>0</v>
      </c>
    </row>
    <row r="88" spans="1:9" ht="15">
      <c r="A88" s="15">
        <v>66</v>
      </c>
      <c r="B88" s="16"/>
      <c r="C88" s="17" t="s">
        <v>126</v>
      </c>
      <c r="D88" s="15" t="s">
        <v>127</v>
      </c>
      <c r="E88" s="15">
        <v>1</v>
      </c>
      <c r="F88" s="4"/>
      <c r="G88" s="5">
        <f t="shared" si="3"/>
        <v>0</v>
      </c>
      <c r="H88" s="22">
        <v>0.15</v>
      </c>
      <c r="I88" s="23">
        <f t="shared" si="4"/>
        <v>0</v>
      </c>
    </row>
    <row r="89" spans="1:9" ht="15">
      <c r="A89" s="15">
        <v>67</v>
      </c>
      <c r="B89" s="16"/>
      <c r="C89" s="17" t="s">
        <v>128</v>
      </c>
      <c r="D89" s="15" t="s">
        <v>129</v>
      </c>
      <c r="E89" s="15">
        <v>1</v>
      </c>
      <c r="F89" s="4"/>
      <c r="G89" s="5">
        <f t="shared" si="3"/>
        <v>0</v>
      </c>
      <c r="H89" s="22">
        <v>0.21</v>
      </c>
      <c r="I89" s="23">
        <f t="shared" si="4"/>
        <v>0</v>
      </c>
    </row>
    <row r="90" spans="1:9" ht="15">
      <c r="A90" s="15">
        <v>68</v>
      </c>
      <c r="B90" s="16"/>
      <c r="C90" s="17" t="s">
        <v>130</v>
      </c>
      <c r="D90" s="15" t="s">
        <v>131</v>
      </c>
      <c r="E90" s="15">
        <v>1</v>
      </c>
      <c r="F90" s="4"/>
      <c r="G90" s="5">
        <f t="shared" si="3"/>
        <v>0</v>
      </c>
      <c r="H90" s="22">
        <v>0.21</v>
      </c>
      <c r="I90" s="23">
        <f t="shared" si="4"/>
        <v>0</v>
      </c>
    </row>
    <row r="91" spans="1:9" ht="15">
      <c r="A91" s="15">
        <v>69</v>
      </c>
      <c r="B91" s="16"/>
      <c r="C91" s="17" t="s">
        <v>132</v>
      </c>
      <c r="D91" s="15" t="s">
        <v>133</v>
      </c>
      <c r="E91" s="15">
        <v>1</v>
      </c>
      <c r="F91" s="4"/>
      <c r="G91" s="5">
        <f t="shared" si="3"/>
        <v>0</v>
      </c>
      <c r="H91" s="22">
        <v>0.21</v>
      </c>
      <c r="I91" s="23">
        <f t="shared" si="4"/>
        <v>0</v>
      </c>
    </row>
    <row r="92" spans="1:9" ht="15">
      <c r="A92" s="15">
        <v>70</v>
      </c>
      <c r="B92" s="16"/>
      <c r="C92" s="17" t="s">
        <v>134</v>
      </c>
      <c r="D92" s="15" t="s">
        <v>135</v>
      </c>
      <c r="E92" s="15">
        <v>1</v>
      </c>
      <c r="F92" s="4"/>
      <c r="G92" s="5">
        <f aca="true" t="shared" si="5" ref="G92:G119">E92*F92</f>
        <v>0</v>
      </c>
      <c r="H92" s="22">
        <v>0.21</v>
      </c>
      <c r="I92" s="23">
        <f aca="true" t="shared" si="6" ref="I92:I119">1.21*G92</f>
        <v>0</v>
      </c>
    </row>
    <row r="93" spans="1:9" ht="15">
      <c r="A93" s="15">
        <v>71</v>
      </c>
      <c r="B93" s="16"/>
      <c r="C93" s="17" t="s">
        <v>136</v>
      </c>
      <c r="D93" s="15" t="s">
        <v>137</v>
      </c>
      <c r="E93" s="15">
        <v>1</v>
      </c>
      <c r="F93" s="4"/>
      <c r="G93" s="5">
        <f t="shared" si="5"/>
        <v>0</v>
      </c>
      <c r="H93" s="22">
        <v>0.21</v>
      </c>
      <c r="I93" s="23">
        <f t="shared" si="6"/>
        <v>0</v>
      </c>
    </row>
    <row r="94" spans="1:9" s="33" customFormat="1" ht="15">
      <c r="A94" s="26">
        <v>72</v>
      </c>
      <c r="B94" s="27"/>
      <c r="C94" s="28" t="s">
        <v>138</v>
      </c>
      <c r="D94" s="26" t="s">
        <v>139</v>
      </c>
      <c r="E94" s="26">
        <v>1</v>
      </c>
      <c r="F94" s="29"/>
      <c r="G94" s="30">
        <f t="shared" si="5"/>
        <v>0</v>
      </c>
      <c r="H94" s="31">
        <v>0.21</v>
      </c>
      <c r="I94" s="32">
        <f t="shared" si="6"/>
        <v>0</v>
      </c>
    </row>
    <row r="95" spans="1:9" s="33" customFormat="1" ht="15">
      <c r="A95" s="26">
        <v>73</v>
      </c>
      <c r="B95" s="27"/>
      <c r="C95" s="28" t="s">
        <v>140</v>
      </c>
      <c r="D95" s="26" t="s">
        <v>141</v>
      </c>
      <c r="E95" s="26">
        <v>1</v>
      </c>
      <c r="F95" s="29"/>
      <c r="G95" s="30">
        <f t="shared" si="5"/>
        <v>0</v>
      </c>
      <c r="H95" s="31">
        <v>0.21</v>
      </c>
      <c r="I95" s="32">
        <f t="shared" si="6"/>
        <v>0</v>
      </c>
    </row>
    <row r="96" spans="1:9" ht="15">
      <c r="A96" s="15">
        <v>74</v>
      </c>
      <c r="B96" s="16"/>
      <c r="C96" s="17" t="s">
        <v>142</v>
      </c>
      <c r="D96" s="15" t="s">
        <v>143</v>
      </c>
      <c r="E96" s="15">
        <v>2</v>
      </c>
      <c r="F96" s="4"/>
      <c r="G96" s="5">
        <f t="shared" si="5"/>
        <v>0</v>
      </c>
      <c r="H96" s="22">
        <v>0.21</v>
      </c>
      <c r="I96" s="23">
        <f t="shared" si="6"/>
        <v>0</v>
      </c>
    </row>
    <row r="97" spans="1:9" ht="15">
      <c r="A97" s="15">
        <v>75</v>
      </c>
      <c r="B97" s="16"/>
      <c r="C97" s="17" t="s">
        <v>144</v>
      </c>
      <c r="D97" s="15" t="s">
        <v>145</v>
      </c>
      <c r="E97" s="15">
        <v>1</v>
      </c>
      <c r="F97" s="4"/>
      <c r="G97" s="5">
        <f t="shared" si="5"/>
        <v>0</v>
      </c>
      <c r="H97" s="22">
        <v>0.21</v>
      </c>
      <c r="I97" s="23">
        <f t="shared" si="6"/>
        <v>0</v>
      </c>
    </row>
    <row r="98" spans="1:9" ht="15">
      <c r="A98" s="15">
        <v>76</v>
      </c>
      <c r="B98" s="16"/>
      <c r="C98" s="17" t="s">
        <v>146</v>
      </c>
      <c r="D98" s="15" t="s">
        <v>147</v>
      </c>
      <c r="E98" s="15">
        <v>1</v>
      </c>
      <c r="F98" s="4"/>
      <c r="G98" s="5">
        <f t="shared" si="5"/>
        <v>0</v>
      </c>
      <c r="H98" s="22">
        <v>0.21</v>
      </c>
      <c r="I98" s="23">
        <f t="shared" si="6"/>
        <v>0</v>
      </c>
    </row>
    <row r="99" spans="1:9" ht="15">
      <c r="A99" s="15">
        <v>77</v>
      </c>
      <c r="B99" s="16"/>
      <c r="C99" s="17" t="s">
        <v>148</v>
      </c>
      <c r="D99" s="15" t="s">
        <v>149</v>
      </c>
      <c r="E99" s="15">
        <v>1</v>
      </c>
      <c r="F99" s="4"/>
      <c r="G99" s="5">
        <f t="shared" si="5"/>
        <v>0</v>
      </c>
      <c r="H99" s="22">
        <v>0.21</v>
      </c>
      <c r="I99" s="23">
        <f t="shared" si="6"/>
        <v>0</v>
      </c>
    </row>
    <row r="100" spans="1:9" ht="15">
      <c r="A100" s="15">
        <v>78</v>
      </c>
      <c r="B100" s="16"/>
      <c r="C100" s="17" t="s">
        <v>150</v>
      </c>
      <c r="D100" s="15" t="s">
        <v>151</v>
      </c>
      <c r="E100" s="15">
        <v>1</v>
      </c>
      <c r="F100" s="4"/>
      <c r="G100" s="5">
        <f t="shared" si="5"/>
        <v>0</v>
      </c>
      <c r="H100" s="22">
        <v>0.21</v>
      </c>
      <c r="I100" s="23">
        <f t="shared" si="6"/>
        <v>0</v>
      </c>
    </row>
    <row r="101" spans="1:9" ht="15">
      <c r="A101" s="15">
        <v>79</v>
      </c>
      <c r="B101" s="16"/>
      <c r="C101" s="17" t="s">
        <v>152</v>
      </c>
      <c r="D101" s="15" t="s">
        <v>153</v>
      </c>
      <c r="E101" s="15">
        <v>1</v>
      </c>
      <c r="F101" s="4"/>
      <c r="G101" s="5">
        <f t="shared" si="5"/>
        <v>0</v>
      </c>
      <c r="H101" s="22">
        <v>0.21</v>
      </c>
      <c r="I101" s="23">
        <f t="shared" si="6"/>
        <v>0</v>
      </c>
    </row>
    <row r="102" spans="1:9" ht="15">
      <c r="A102" s="15">
        <v>80</v>
      </c>
      <c r="B102" s="16"/>
      <c r="C102" s="17" t="s">
        <v>154</v>
      </c>
      <c r="D102" s="15" t="s">
        <v>155</v>
      </c>
      <c r="E102" s="15">
        <v>1</v>
      </c>
      <c r="F102" s="4"/>
      <c r="G102" s="5">
        <f t="shared" si="5"/>
        <v>0</v>
      </c>
      <c r="H102" s="22">
        <v>0.21</v>
      </c>
      <c r="I102" s="23">
        <f t="shared" si="6"/>
        <v>0</v>
      </c>
    </row>
    <row r="103" spans="1:9" ht="15">
      <c r="A103" s="15">
        <v>81</v>
      </c>
      <c r="B103" s="16"/>
      <c r="C103" s="17" t="s">
        <v>156</v>
      </c>
      <c r="D103" s="15" t="s">
        <v>157</v>
      </c>
      <c r="E103" s="15">
        <v>1</v>
      </c>
      <c r="F103" s="4"/>
      <c r="G103" s="5">
        <f t="shared" si="5"/>
        <v>0</v>
      </c>
      <c r="H103" s="22">
        <v>0.21</v>
      </c>
      <c r="I103" s="23">
        <f t="shared" si="6"/>
        <v>0</v>
      </c>
    </row>
    <row r="104" spans="1:9" s="33" customFormat="1" ht="15">
      <c r="A104" s="26">
        <v>82</v>
      </c>
      <c r="B104" s="27"/>
      <c r="C104" s="28" t="s">
        <v>158</v>
      </c>
      <c r="D104" s="26" t="s">
        <v>159</v>
      </c>
      <c r="E104" s="26">
        <v>1</v>
      </c>
      <c r="F104" s="29"/>
      <c r="G104" s="30">
        <f t="shared" si="5"/>
        <v>0</v>
      </c>
      <c r="H104" s="31">
        <v>0.21</v>
      </c>
      <c r="I104" s="32">
        <f t="shared" si="6"/>
        <v>0</v>
      </c>
    </row>
    <row r="105" spans="1:9" s="33" customFormat="1" ht="15">
      <c r="A105" s="26">
        <v>83</v>
      </c>
      <c r="B105" s="27"/>
      <c r="C105" s="28" t="s">
        <v>160</v>
      </c>
      <c r="D105" s="26" t="s">
        <v>161</v>
      </c>
      <c r="E105" s="26">
        <v>1</v>
      </c>
      <c r="F105" s="29"/>
      <c r="G105" s="30">
        <f t="shared" si="5"/>
        <v>0</v>
      </c>
      <c r="H105" s="31">
        <v>0.21</v>
      </c>
      <c r="I105" s="32">
        <f t="shared" si="6"/>
        <v>0</v>
      </c>
    </row>
    <row r="106" spans="1:9" ht="15">
      <c r="A106" s="15">
        <v>84</v>
      </c>
      <c r="B106" s="16"/>
      <c r="C106" s="17" t="s">
        <v>162</v>
      </c>
      <c r="D106" s="15" t="s">
        <v>163</v>
      </c>
      <c r="E106" s="15">
        <v>1</v>
      </c>
      <c r="F106" s="4"/>
      <c r="G106" s="5">
        <f t="shared" si="5"/>
        <v>0</v>
      </c>
      <c r="H106" s="22">
        <v>0.21</v>
      </c>
      <c r="I106" s="23">
        <f t="shared" si="6"/>
        <v>0</v>
      </c>
    </row>
    <row r="107" spans="1:9" ht="15">
      <c r="A107" s="15">
        <v>85</v>
      </c>
      <c r="B107" s="16"/>
      <c r="C107" s="17" t="s">
        <v>164</v>
      </c>
      <c r="D107" s="15" t="s">
        <v>165</v>
      </c>
      <c r="E107" s="15">
        <v>1</v>
      </c>
      <c r="F107" s="4"/>
      <c r="G107" s="5">
        <f t="shared" si="5"/>
        <v>0</v>
      </c>
      <c r="H107" s="22">
        <v>0.21</v>
      </c>
      <c r="I107" s="23">
        <f t="shared" si="6"/>
        <v>0</v>
      </c>
    </row>
    <row r="108" spans="1:9" ht="15">
      <c r="A108" s="15">
        <v>86</v>
      </c>
      <c r="B108" s="16"/>
      <c r="C108" s="17" t="s">
        <v>166</v>
      </c>
      <c r="D108" s="15" t="s">
        <v>167</v>
      </c>
      <c r="E108" s="15">
        <v>1</v>
      </c>
      <c r="F108" s="4"/>
      <c r="G108" s="5">
        <f t="shared" si="5"/>
        <v>0</v>
      </c>
      <c r="H108" s="22">
        <v>0.21</v>
      </c>
      <c r="I108" s="23">
        <f t="shared" si="6"/>
        <v>0</v>
      </c>
    </row>
    <row r="109" spans="1:9" ht="15">
      <c r="A109" s="15">
        <v>87</v>
      </c>
      <c r="B109" s="16"/>
      <c r="C109" s="17" t="s">
        <v>168</v>
      </c>
      <c r="D109" s="15" t="s">
        <v>169</v>
      </c>
      <c r="E109" s="15">
        <v>1</v>
      </c>
      <c r="F109" s="4"/>
      <c r="G109" s="5">
        <f t="shared" si="5"/>
        <v>0</v>
      </c>
      <c r="H109" s="22">
        <v>0.21</v>
      </c>
      <c r="I109" s="23">
        <f t="shared" si="6"/>
        <v>0</v>
      </c>
    </row>
    <row r="110" spans="1:9" ht="15">
      <c r="A110" s="15">
        <v>88</v>
      </c>
      <c r="B110" s="16"/>
      <c r="C110" s="17" t="s">
        <v>170</v>
      </c>
      <c r="D110" s="15" t="s">
        <v>171</v>
      </c>
      <c r="E110" s="15">
        <v>1</v>
      </c>
      <c r="F110" s="4"/>
      <c r="G110" s="5">
        <f t="shared" si="5"/>
        <v>0</v>
      </c>
      <c r="H110" s="22">
        <v>0.21</v>
      </c>
      <c r="I110" s="23">
        <f t="shared" si="6"/>
        <v>0</v>
      </c>
    </row>
    <row r="111" spans="1:9" s="33" customFormat="1" ht="15">
      <c r="A111" s="26">
        <v>89</v>
      </c>
      <c r="B111" s="27"/>
      <c r="C111" s="28" t="s">
        <v>172</v>
      </c>
      <c r="D111" s="26" t="s">
        <v>173</v>
      </c>
      <c r="E111" s="26">
        <v>1</v>
      </c>
      <c r="F111" s="29"/>
      <c r="G111" s="30">
        <f t="shared" si="5"/>
        <v>0</v>
      </c>
      <c r="H111" s="31">
        <v>0.21</v>
      </c>
      <c r="I111" s="32">
        <f t="shared" si="6"/>
        <v>0</v>
      </c>
    </row>
    <row r="112" spans="1:9" ht="15">
      <c r="A112" s="15">
        <v>90</v>
      </c>
      <c r="B112" s="16"/>
      <c r="C112" s="17" t="s">
        <v>174</v>
      </c>
      <c r="D112" s="15" t="s">
        <v>175</v>
      </c>
      <c r="E112" s="15">
        <v>1</v>
      </c>
      <c r="F112" s="4"/>
      <c r="G112" s="5">
        <f t="shared" si="5"/>
        <v>0</v>
      </c>
      <c r="H112" s="22">
        <v>0.21</v>
      </c>
      <c r="I112" s="23">
        <f t="shared" si="6"/>
        <v>0</v>
      </c>
    </row>
    <row r="113" spans="1:9" ht="15">
      <c r="A113" s="15">
        <v>91</v>
      </c>
      <c r="B113" s="16"/>
      <c r="C113" s="17" t="s">
        <v>176</v>
      </c>
      <c r="D113" s="15" t="s">
        <v>177</v>
      </c>
      <c r="E113" s="15">
        <v>1</v>
      </c>
      <c r="F113" s="4"/>
      <c r="G113" s="5">
        <f t="shared" si="5"/>
        <v>0</v>
      </c>
      <c r="H113" s="22">
        <v>0.21</v>
      </c>
      <c r="I113" s="23">
        <f t="shared" si="6"/>
        <v>0</v>
      </c>
    </row>
    <row r="114" spans="1:9" ht="15">
      <c r="A114" s="15">
        <v>92</v>
      </c>
      <c r="B114" s="16"/>
      <c r="C114" s="17" t="s">
        <v>178</v>
      </c>
      <c r="D114" s="15" t="s">
        <v>179</v>
      </c>
      <c r="E114" s="15">
        <v>1</v>
      </c>
      <c r="F114" s="4"/>
      <c r="G114" s="5">
        <f t="shared" si="5"/>
        <v>0</v>
      </c>
      <c r="H114" s="22">
        <v>0.21</v>
      </c>
      <c r="I114" s="23">
        <f t="shared" si="6"/>
        <v>0</v>
      </c>
    </row>
    <row r="115" spans="1:9" ht="15">
      <c r="A115" s="15">
        <v>93</v>
      </c>
      <c r="B115" s="16"/>
      <c r="C115" s="17" t="s">
        <v>180</v>
      </c>
      <c r="D115" s="15" t="s">
        <v>181</v>
      </c>
      <c r="E115" s="15">
        <v>1</v>
      </c>
      <c r="F115" s="4"/>
      <c r="G115" s="5">
        <f t="shared" si="5"/>
        <v>0</v>
      </c>
      <c r="H115" s="22">
        <v>0.21</v>
      </c>
      <c r="I115" s="23">
        <f t="shared" si="6"/>
        <v>0</v>
      </c>
    </row>
    <row r="116" spans="1:9" ht="15">
      <c r="A116" s="15">
        <v>94</v>
      </c>
      <c r="B116" s="16"/>
      <c r="C116" s="17" t="s">
        <v>182</v>
      </c>
      <c r="D116" s="15" t="s">
        <v>183</v>
      </c>
      <c r="E116" s="15">
        <v>1</v>
      </c>
      <c r="F116" s="4"/>
      <c r="G116" s="5">
        <f t="shared" si="5"/>
        <v>0</v>
      </c>
      <c r="H116" s="22">
        <v>0.21</v>
      </c>
      <c r="I116" s="23">
        <f t="shared" si="6"/>
        <v>0</v>
      </c>
    </row>
    <row r="117" spans="1:9" s="33" customFormat="1" ht="15">
      <c r="A117" s="26">
        <v>95</v>
      </c>
      <c r="B117" s="27"/>
      <c r="C117" s="28" t="s">
        <v>184</v>
      </c>
      <c r="D117" s="26" t="s">
        <v>185</v>
      </c>
      <c r="E117" s="26">
        <v>1</v>
      </c>
      <c r="F117" s="29"/>
      <c r="G117" s="30">
        <f t="shared" si="5"/>
        <v>0</v>
      </c>
      <c r="H117" s="31">
        <v>0.21</v>
      </c>
      <c r="I117" s="32">
        <f t="shared" si="6"/>
        <v>0</v>
      </c>
    </row>
    <row r="118" spans="1:9" ht="15">
      <c r="A118" s="15">
        <v>96</v>
      </c>
      <c r="B118" s="16"/>
      <c r="C118" s="17" t="s">
        <v>186</v>
      </c>
      <c r="D118" s="15" t="s">
        <v>187</v>
      </c>
      <c r="E118" s="15">
        <v>1</v>
      </c>
      <c r="F118" s="4"/>
      <c r="G118" s="5">
        <f t="shared" si="5"/>
        <v>0</v>
      </c>
      <c r="H118" s="22">
        <v>0.21</v>
      </c>
      <c r="I118" s="23">
        <f t="shared" si="6"/>
        <v>0</v>
      </c>
    </row>
    <row r="119" spans="1:9" s="33" customFormat="1" ht="15">
      <c r="A119" s="26">
        <v>97</v>
      </c>
      <c r="B119" s="27"/>
      <c r="C119" s="28" t="s">
        <v>188</v>
      </c>
      <c r="D119" s="26" t="s">
        <v>189</v>
      </c>
      <c r="E119" s="26">
        <v>1</v>
      </c>
      <c r="F119" s="29"/>
      <c r="G119" s="30">
        <f t="shared" si="5"/>
        <v>0</v>
      </c>
      <c r="H119" s="31">
        <v>0.21</v>
      </c>
      <c r="I119" s="32">
        <f t="shared" si="6"/>
        <v>0</v>
      </c>
    </row>
    <row r="120" ht="15">
      <c r="A120" s="10"/>
    </row>
    <row r="121" ht="16.5" customHeight="1"/>
    <row r="122" spans="7:9" ht="29.25" customHeight="1">
      <c r="G122" s="13" t="s">
        <v>6</v>
      </c>
      <c r="H122" s="19" t="s">
        <v>0</v>
      </c>
      <c r="I122" s="19" t="s">
        <v>7</v>
      </c>
    </row>
    <row r="123" spans="7:9" ht="21.75" customHeight="1">
      <c r="G123" s="20">
        <f>SUM(G23:G119)</f>
        <v>0</v>
      </c>
      <c r="H123" s="21">
        <v>0.007142857142857143</v>
      </c>
      <c r="I123" s="20">
        <f>SUM(I23:I119)</f>
        <v>0</v>
      </c>
    </row>
  </sheetData>
  <sheetProtection selectLockedCells="1"/>
  <mergeCells count="15">
    <mergeCell ref="A12:E12"/>
    <mergeCell ref="A18:E18"/>
    <mergeCell ref="A9:E9"/>
    <mergeCell ref="A10:E10"/>
    <mergeCell ref="A1:G1"/>
    <mergeCell ref="A6:E6"/>
    <mergeCell ref="A7:E7"/>
    <mergeCell ref="A8:E8"/>
    <mergeCell ref="A3:E3"/>
    <mergeCell ref="A5:E5"/>
    <mergeCell ref="A4:C4"/>
    <mergeCell ref="A11:E11"/>
    <mergeCell ref="A14:E15"/>
    <mergeCell ref="A2:C2"/>
    <mergeCell ref="A13:E13"/>
  </mergeCells>
  <printOptions/>
  <pageMargins left="0.7" right="0.7" top="0.787401575" bottom="0.7874015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Maršálek Martin (PKN-PTU)</dc:creator>
  <cp:keywords/>
  <dc:description/>
  <cp:lastModifiedBy>Čížková Jaroslava (PKN-ZAK)</cp:lastModifiedBy>
  <dcterms:created xsi:type="dcterms:W3CDTF">2023-01-19T08:32:39Z</dcterms:created>
  <dcterms:modified xsi:type="dcterms:W3CDTF">2023-12-12T13:25:21Z</dcterms:modified>
  <cp:category/>
  <cp:version/>
  <cp:contentType/>
  <cp:contentStatus/>
</cp:coreProperties>
</file>