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65416" yWindow="65416" windowWidth="25440" windowHeight="1539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<sst xmlns="http://schemas.openxmlformats.org/spreadsheetml/2006/main" count="199" uniqueCount="66">
  <si>
    <t>Název položky</t>
  </si>
  <si>
    <t>DPH</t>
  </si>
  <si>
    <t>Název síta</t>
  </si>
  <si>
    <t>Množství ks</t>
  </si>
  <si>
    <t>p.č.</t>
  </si>
  <si>
    <t>AS TRA/AS OTR</t>
  </si>
  <si>
    <t>Síto sterilizační, 255x245x50 mm</t>
  </si>
  <si>
    <t>Auto Lock mechanismus</t>
  </si>
  <si>
    <t>Cena za 1 ks (Kč bez DPH)</t>
  </si>
  <si>
    <t>Cena celkem (Kč bez DPH)</t>
  </si>
  <si>
    <t>Cena celkem (Kč s DPH</t>
  </si>
  <si>
    <t xml:space="preserve">Popáleninový palíček </t>
  </si>
  <si>
    <t>Síto sterilizační, 540x255x100 mm</t>
  </si>
  <si>
    <t>TEP Kyčle</t>
  </si>
  <si>
    <t>Základ + Kostní</t>
  </si>
  <si>
    <t>MVNK</t>
  </si>
  <si>
    <t>Balíček ruka</t>
  </si>
  <si>
    <t>Kolení sítko + BOTA TEP</t>
  </si>
  <si>
    <t>MVNM</t>
  </si>
  <si>
    <t>Základ 1</t>
  </si>
  <si>
    <t>Periferní nerv - SKK</t>
  </si>
  <si>
    <t>Hernie disku</t>
  </si>
  <si>
    <t>Krční síto</t>
  </si>
  <si>
    <t>Malý výkon + plastik</t>
  </si>
  <si>
    <t>Malý výkon + varixy</t>
  </si>
  <si>
    <t>Karotida</t>
  </si>
  <si>
    <t>Cevní síto</t>
  </si>
  <si>
    <t>Pohotovost</t>
  </si>
  <si>
    <t>Asistent Thompson</t>
  </si>
  <si>
    <t>Amputace + druhá doba</t>
  </si>
  <si>
    <t>AV Shunt</t>
  </si>
  <si>
    <t>Extrakce kovu DCH</t>
  </si>
  <si>
    <t>Laparotomie DCH</t>
  </si>
  <si>
    <t>Hrudní síto</t>
  </si>
  <si>
    <t>Laparotomie 1</t>
  </si>
  <si>
    <t>Malý výkon 1</t>
  </si>
  <si>
    <t>DCH - Malý výkon</t>
  </si>
  <si>
    <t>Dlouhé nástroje</t>
  </si>
  <si>
    <t>Vešekeré požadavky na instrumentárium budou doloženy jako součástí nabídky, které potvrzují požadovanou kvalitu instrumentária</t>
  </si>
  <si>
    <t>Požadavky na instrumentárium a jeho značení:</t>
  </si>
  <si>
    <t xml:space="preserve">Sterilizační kontejnery musí být vhodné pro validovaný postup čištění a tepelné dezinfekce (strojové) podle normy EN ISO 15883. </t>
  </si>
  <si>
    <t>Pokud tato technická specifikace obsahuje požadavky nebo přímé či nepřímé odkazy na určité dodavatele nebo výrobky, nebo patenty na vynálezy, užitné vzory, průmyslové vzory, ochranné známky nebo označení původu, pak je v souladu s § 89 odst. 6 zákona možné nabídnout i jiné, rovnocenné řešení</t>
  </si>
  <si>
    <t>Název zakázky: Instrumentárium a sterilizační kontejnery pro centrální operační sály Pardubické nemocnice</t>
  </si>
  <si>
    <t>Technická specifikace - část 2 (sterilizační kontejnery)</t>
  </si>
  <si>
    <t>Popis specifikace nabízeného plnění, ze kterého bude vyplývat splnění požadavků stanovených zadavatelem, možno uvést odkaz na stránku v nabídce.</t>
  </si>
  <si>
    <t>Splnění požadavku ANO/NE</t>
  </si>
  <si>
    <t>Kontejner ventil 285x280x140 mm, hliník, žlut</t>
  </si>
  <si>
    <t>Kontejner ventil 285x280x155 mm, hliník, žlut</t>
  </si>
  <si>
    <t>Síto sterilizační, 255x245x70 mm</t>
  </si>
  <si>
    <t>Kontejner ventil 580x280x205 mm, hliník, stří</t>
  </si>
  <si>
    <t>Kontejner ventil 580x280x205 mm, hliník, modr</t>
  </si>
  <si>
    <t>Kontejner ventil 580x280x265 mm, hliník, červ</t>
  </si>
  <si>
    <t>Kontejner ventil 580x280x205 mm, hliník, červ</t>
  </si>
  <si>
    <t>Kontejner ventil 580x280x205 mm, hliník, žlut</t>
  </si>
  <si>
    <t>Kontejner ventil 580x280x205 mm, hliník, zele</t>
  </si>
  <si>
    <t>Síto sterilizační, 540x255x70 mm</t>
  </si>
  <si>
    <t>Kontejner ventil 580x280x265 mm, hliník, zele</t>
  </si>
  <si>
    <t>Kontejner ventil 580x280x265 mm, hliník, stří</t>
  </si>
  <si>
    <t>Kontejner ventil 580x280x155 mm, hliník, zele</t>
  </si>
  <si>
    <t>Síto sterilizační, 405x255x100 mm</t>
  </si>
  <si>
    <t>Rameno</t>
  </si>
  <si>
    <t>Vazy</t>
  </si>
  <si>
    <t>Mikro nástroje</t>
  </si>
  <si>
    <t>Silikonová podložka, 250x235 mm</t>
  </si>
  <si>
    <t>-</t>
  </si>
  <si>
    <t>Toleranční rozsah u sterilizačních kontejnerů + - 5%, při dodržení mezinárodních standardů na rozměry a stohovatelnost sterilizačních a dekontaminačních kontejnerů dle normy 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</si>
</sst>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5">
    <font>
      <sz val="11"/>
      <color theme="1"/>
      <name val="Calibri"/>
      <family val="2"/>
      <scheme val="minor"/>
    </font>
    <font>
      <sz val="10"/>
      <name val="Arial"/>
      <family val="2"/>
    </font>
    <font>
      <b/>
      <sz val="12"/>
      <name val="Arial CE"/>
      <family val="2"/>
    </font>
    <font>
      <sz val="8"/>
      <name val="Calibri"/>
      <family val="2"/>
      <scheme val="minor"/>
    </font>
    <font>
      <sz val="12"/>
      <name val="Arial CE"/>
      <family val="2"/>
    </font>
  </fonts>
  <fills count="7">
    <fill>
      <patternFill/>
    </fill>
    <fill>
      <patternFill patternType="gray125"/>
    </fill>
    <fill>
      <patternFill patternType="solid">
        <fgColor rgb="FFFFFF00"/>
        <bgColor indexed="64"/>
      </patternFill>
    </fill>
    <fill>
      <patternFill patternType="solid">
        <fgColor theme="0" tint="-0.04997999966144562"/>
        <bgColor indexed="64"/>
      </patternFill>
    </fill>
    <fill>
      <patternFill patternType="solid">
        <fgColor rgb="FFDBDBDB"/>
        <bgColor indexed="64"/>
      </patternFill>
    </fill>
    <fill>
      <patternFill patternType="solid">
        <fgColor rgb="FF00B0F0"/>
        <bgColor indexed="64"/>
      </patternFill>
    </fill>
    <fill>
      <patternFill patternType="solid">
        <fgColor rgb="FF00B05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34">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44" fontId="0" fillId="2" borderId="1" xfId="20" applyFont="1" applyFill="1" applyBorder="1" applyAlignment="1" applyProtection="1">
      <alignment horizontal="center"/>
      <protection locked="0"/>
    </xf>
    <xf numFmtId="44" fontId="0" fillId="3" borderId="1" xfId="20" applyFont="1" applyFill="1" applyBorder="1" applyAlignment="1" applyProtection="1">
      <alignment horizontal="center"/>
      <protection/>
    </xf>
    <xf numFmtId="0" fontId="0" fillId="0" borderId="1" xfId="0" applyBorder="1" applyProtection="1">
      <protection locked="0"/>
    </xf>
    <xf numFmtId="0" fontId="4" fillId="0" borderId="1" xfId="0" applyFont="1" applyBorder="1" applyAlignment="1" applyProtection="1">
      <alignment horizontal="left"/>
      <protection locked="0"/>
    </xf>
    <xf numFmtId="0" fontId="2" fillId="0" borderId="0" xfId="0" applyFont="1" applyAlignment="1">
      <alignment horizontal="left"/>
    </xf>
    <xf numFmtId="0" fontId="4" fillId="0" borderId="0" xfId="0" applyFont="1" applyAlignment="1">
      <alignment vertical="center" wrapText="1"/>
    </xf>
    <xf numFmtId="0" fontId="2" fillId="0" borderId="0" xfId="0" applyFont="1"/>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0" borderId="1" xfId="0" applyBorder="1" applyAlignment="1">
      <alignment horizontal="center"/>
    </xf>
    <xf numFmtId="0" fontId="0" fillId="5" borderId="1" xfId="0" applyFill="1" applyBorder="1" applyAlignment="1">
      <alignment horizontal="left"/>
    </xf>
    <xf numFmtId="0" fontId="0" fillId="0" borderId="1" xfId="0" applyBorder="1"/>
    <xf numFmtId="0" fontId="0" fillId="6" borderId="1" xfId="0" applyFill="1" applyBorder="1" applyAlignment="1">
      <alignment horizontal="left"/>
    </xf>
    <xf numFmtId="0" fontId="0" fillId="6" borderId="1" xfId="0" applyFill="1" applyBorder="1"/>
    <xf numFmtId="0" fontId="0" fillId="4" borderId="1" xfId="0" applyFill="1" applyBorder="1" applyAlignment="1">
      <alignment horizontal="center" vertical="center" wrapText="1"/>
    </xf>
    <xf numFmtId="9" fontId="0" fillId="0" borderId="1" xfId="0" applyNumberFormat="1" applyBorder="1" applyAlignment="1">
      <alignment horizontal="center"/>
    </xf>
    <xf numFmtId="44" fontId="0" fillId="0" borderId="1" xfId="0" applyNumberFormat="1" applyBorder="1" applyAlignment="1">
      <alignment horizontal="center"/>
    </xf>
    <xf numFmtId="0" fontId="0" fillId="4" borderId="2" xfId="0" applyFill="1" applyBorder="1" applyAlignment="1">
      <alignment horizontal="center" vertical="center"/>
    </xf>
    <xf numFmtId="4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4" fillId="0" borderId="0" xfId="0" applyFont="1" applyAlignment="1">
      <alignment horizontal="center"/>
    </xf>
    <xf numFmtId="0" fontId="2" fillId="0" borderId="0" xfId="0" applyFont="1" applyAlignment="1">
      <alignment horizontal="center" vertical="center" wrapText="1"/>
    </xf>
    <xf numFmtId="0" fontId="4" fillId="0" borderId="1" xfId="0" applyFont="1" applyBorder="1" applyAlignment="1">
      <alignment horizontal="left"/>
    </xf>
    <xf numFmtId="0" fontId="2" fillId="0" borderId="0" xfId="0" applyFont="1" applyAlignment="1" applyProtection="1">
      <alignment horizontal="center"/>
      <protection locked="0"/>
    </xf>
    <xf numFmtId="0" fontId="4" fillId="0" borderId="0" xfId="0" applyFont="1" applyAlignment="1" applyProtection="1">
      <alignment horizontal="left"/>
      <protection locked="0"/>
    </xf>
    <xf numFmtId="0" fontId="2" fillId="0" borderId="0" xfId="0" applyFont="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Měna" xfId="20"/>
  </cellStyles>
  <dxfs count="2">
    <dxf>
      <fill>
        <patternFill>
          <bgColor theme="9" tint="0.7999799847602844"/>
        </patternFill>
      </fill>
      <border/>
    </dxf>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C319-AAE6-46DB-B3D3-2F46735A6126}">
  <dimension ref="A1:S108"/>
  <sheetViews>
    <sheetView tabSelected="1" zoomScale="70" zoomScaleNormal="70" workbookViewId="0" topLeftCell="A1">
      <selection activeCell="F32" sqref="F32"/>
    </sheetView>
  </sheetViews>
  <sheetFormatPr defaultColWidth="9.140625" defaultRowHeight="15"/>
  <cols>
    <col min="1" max="1" width="8.57421875" style="1" customWidth="1"/>
    <col min="2" max="2" width="46.57421875" style="1" customWidth="1"/>
    <col min="3" max="3" width="70.57421875" style="1" customWidth="1"/>
    <col min="4" max="4" width="23.7109375" style="1" customWidth="1"/>
    <col min="5" max="5" width="23.140625" style="1" customWidth="1"/>
    <col min="6" max="6" width="31.421875" style="1" customWidth="1"/>
    <col min="7" max="7" width="25.28125" style="1" customWidth="1"/>
    <col min="8" max="8" width="11.8515625" style="1" customWidth="1"/>
    <col min="9" max="9" width="26.8515625" style="1" customWidth="1"/>
    <col min="10" max="16384" width="9.140625" style="1" customWidth="1"/>
  </cols>
  <sheetData>
    <row r="1" spans="1:7" ht="64.5" customHeight="1">
      <c r="A1" s="25" t="s">
        <v>43</v>
      </c>
      <c r="B1" s="25"/>
      <c r="C1" s="25"/>
      <c r="D1" s="25"/>
      <c r="E1" s="25"/>
      <c r="F1" s="25"/>
      <c r="G1" s="25"/>
    </row>
    <row r="2" spans="1:7" ht="15.75">
      <c r="A2" s="2" t="s">
        <v>42</v>
      </c>
      <c r="B2" s="2"/>
      <c r="C2" s="8"/>
      <c r="D2" s="2"/>
      <c r="E2" s="2"/>
      <c r="F2" s="2"/>
      <c r="G2" s="2"/>
    </row>
    <row r="3" spans="1:7" ht="15.75">
      <c r="A3" s="27"/>
      <c r="B3" s="27"/>
      <c r="C3" s="27"/>
      <c r="D3" s="27"/>
      <c r="E3" s="27"/>
      <c r="F3" s="2"/>
      <c r="G3" s="2"/>
    </row>
    <row r="4" spans="1:7" ht="15.75">
      <c r="A4" s="29" t="s">
        <v>39</v>
      </c>
      <c r="B4" s="29"/>
      <c r="C4" s="29"/>
      <c r="D4" s="3"/>
      <c r="E4" s="3"/>
      <c r="F4" s="2"/>
      <c r="G4" s="2"/>
    </row>
    <row r="5" spans="1:7" ht="15.75">
      <c r="A5" s="28"/>
      <c r="B5" s="28"/>
      <c r="C5" s="28"/>
      <c r="D5" s="28"/>
      <c r="E5" s="28"/>
      <c r="F5" s="2"/>
      <c r="G5" s="2"/>
    </row>
    <row r="6" spans="1:19" ht="15.75">
      <c r="A6" s="26" t="s">
        <v>40</v>
      </c>
      <c r="B6" s="26"/>
      <c r="C6" s="26"/>
      <c r="D6" s="26"/>
      <c r="E6" s="26"/>
      <c r="F6" s="7" t="s">
        <v>45</v>
      </c>
      <c r="G6" s="7" t="s">
        <v>44</v>
      </c>
      <c r="H6" s="6"/>
      <c r="I6" s="6"/>
      <c r="J6" s="6"/>
      <c r="K6" s="6"/>
      <c r="L6" s="6"/>
      <c r="M6" s="6"/>
      <c r="N6" s="6"/>
      <c r="O6" s="6"/>
      <c r="P6" s="6"/>
      <c r="Q6" s="6"/>
      <c r="R6" s="6"/>
      <c r="S6" s="6"/>
    </row>
    <row r="7" spans="1:7" ht="15.75">
      <c r="A7" s="30" t="s">
        <v>41</v>
      </c>
      <c r="B7" s="30"/>
      <c r="C7" s="30"/>
      <c r="D7" s="30"/>
      <c r="E7" s="30"/>
      <c r="F7" s="2"/>
      <c r="G7" s="2"/>
    </row>
    <row r="8" spans="1:7" ht="15.75">
      <c r="A8" s="30"/>
      <c r="B8" s="30"/>
      <c r="C8" s="30"/>
      <c r="D8" s="30"/>
      <c r="E8" s="30"/>
      <c r="F8" s="2"/>
      <c r="G8" s="2"/>
    </row>
    <row r="9" spans="1:7" ht="33" customHeight="1">
      <c r="A9" s="31" t="s">
        <v>65</v>
      </c>
      <c r="B9" s="32"/>
      <c r="C9" s="32"/>
      <c r="D9" s="32"/>
      <c r="E9" s="33"/>
      <c r="F9" s="2"/>
      <c r="G9" s="2"/>
    </row>
    <row r="10" spans="1:7" ht="15.75">
      <c r="A10" s="9"/>
      <c r="B10" s="9"/>
      <c r="C10" s="9"/>
      <c r="D10" s="9"/>
      <c r="E10" s="9"/>
      <c r="G10" s="2"/>
    </row>
    <row r="11" spans="1:7" ht="15.75">
      <c r="A11" s="24"/>
      <c r="B11" s="24"/>
      <c r="C11" s="24"/>
      <c r="D11" s="24"/>
      <c r="E11" s="24"/>
      <c r="G11" s="2"/>
    </row>
    <row r="12" spans="1:5" ht="15.75">
      <c r="A12" s="10" t="s">
        <v>38</v>
      </c>
      <c r="B12" s="10"/>
      <c r="C12" s="10"/>
      <c r="D12" s="10"/>
      <c r="E12" s="8"/>
    </row>
    <row r="13" spans="1:5" ht="15.75">
      <c r="A13" s="10"/>
      <c r="B13" s="10"/>
      <c r="C13" s="10"/>
      <c r="D13" s="10"/>
      <c r="E13" s="8"/>
    </row>
    <row r="14" spans="1:5" ht="15">
      <c r="A14"/>
      <c r="B14"/>
      <c r="C14"/>
      <c r="D14"/>
      <c r="E14"/>
    </row>
    <row r="15" spans="1:9" ht="26.25" customHeight="1">
      <c r="A15" s="11" t="s">
        <v>4</v>
      </c>
      <c r="B15" s="12" t="s">
        <v>2</v>
      </c>
      <c r="C15" s="12" t="s">
        <v>0</v>
      </c>
      <c r="D15" s="12" t="s">
        <v>64</v>
      </c>
      <c r="E15" s="11" t="s">
        <v>3</v>
      </c>
      <c r="F15" s="21" t="s">
        <v>8</v>
      </c>
      <c r="G15" s="11" t="s">
        <v>9</v>
      </c>
      <c r="H15" s="18" t="s">
        <v>1</v>
      </c>
      <c r="I15" s="18" t="s">
        <v>10</v>
      </c>
    </row>
    <row r="16" spans="1:9" ht="15">
      <c r="A16" s="13">
        <v>1</v>
      </c>
      <c r="B16" s="14" t="s">
        <v>5</v>
      </c>
      <c r="C16" s="15" t="s">
        <v>46</v>
      </c>
      <c r="D16" s="13"/>
      <c r="E16" s="13">
        <v>4</v>
      </c>
      <c r="F16" s="4"/>
      <c r="G16" s="5">
        <f>E16*F16</f>
        <v>0</v>
      </c>
      <c r="H16" s="19">
        <v>0.21</v>
      </c>
      <c r="I16" s="20">
        <f>1.21*G16</f>
        <v>0</v>
      </c>
    </row>
    <row r="17" spans="1:9" ht="15">
      <c r="A17" s="13">
        <v>2</v>
      </c>
      <c r="B17" s="14" t="s">
        <v>5</v>
      </c>
      <c r="C17" s="15" t="s">
        <v>6</v>
      </c>
      <c r="D17" s="13"/>
      <c r="E17" s="13">
        <v>4</v>
      </c>
      <c r="F17" s="4"/>
      <c r="G17" s="5">
        <f aca="true" t="shared" si="0" ref="G17:G24">E17*F17</f>
        <v>0</v>
      </c>
      <c r="H17" s="19">
        <v>0.21</v>
      </c>
      <c r="I17" s="20">
        <f aca="true" t="shared" si="1" ref="I17:I24">1.21*G17</f>
        <v>0</v>
      </c>
    </row>
    <row r="18" spans="1:9" ht="15">
      <c r="A18" s="13">
        <v>3</v>
      </c>
      <c r="B18" s="14" t="s">
        <v>5</v>
      </c>
      <c r="C18" s="15" t="s">
        <v>7</v>
      </c>
      <c r="D18" s="13"/>
      <c r="E18" s="13">
        <v>8</v>
      </c>
      <c r="F18" s="4"/>
      <c r="G18" s="5">
        <f t="shared" si="0"/>
        <v>0</v>
      </c>
      <c r="H18" s="19">
        <v>0.21</v>
      </c>
      <c r="I18" s="20">
        <f t="shared" si="1"/>
        <v>0</v>
      </c>
    </row>
    <row r="19" spans="1:9" ht="15">
      <c r="A19" s="13">
        <v>4</v>
      </c>
      <c r="B19" s="16" t="s">
        <v>11</v>
      </c>
      <c r="C19" s="15" t="s">
        <v>47</v>
      </c>
      <c r="D19" s="13"/>
      <c r="E19" s="13">
        <v>1</v>
      </c>
      <c r="F19" s="4"/>
      <c r="G19" s="5">
        <f t="shared" si="0"/>
        <v>0</v>
      </c>
      <c r="H19" s="19">
        <v>0.21</v>
      </c>
      <c r="I19" s="20">
        <f t="shared" si="1"/>
        <v>0</v>
      </c>
    </row>
    <row r="20" spans="1:9" ht="15">
      <c r="A20" s="13">
        <v>5</v>
      </c>
      <c r="B20" s="16" t="s">
        <v>11</v>
      </c>
      <c r="C20" s="15" t="s">
        <v>48</v>
      </c>
      <c r="D20" s="13"/>
      <c r="E20" s="13">
        <v>1</v>
      </c>
      <c r="F20" s="4"/>
      <c r="G20" s="5">
        <f t="shared" si="0"/>
        <v>0</v>
      </c>
      <c r="H20" s="19">
        <v>0.21</v>
      </c>
      <c r="I20" s="20">
        <f t="shared" si="1"/>
        <v>0</v>
      </c>
    </row>
    <row r="21" spans="1:9" ht="15">
      <c r="A21" s="13">
        <v>6</v>
      </c>
      <c r="B21" s="16" t="s">
        <v>11</v>
      </c>
      <c r="C21" s="15" t="s">
        <v>7</v>
      </c>
      <c r="D21" s="13"/>
      <c r="E21" s="13">
        <v>2</v>
      </c>
      <c r="F21" s="4"/>
      <c r="G21" s="5">
        <f t="shared" si="0"/>
        <v>0</v>
      </c>
      <c r="H21" s="19">
        <v>0.21</v>
      </c>
      <c r="I21" s="20">
        <f t="shared" si="1"/>
        <v>0</v>
      </c>
    </row>
    <row r="22" spans="1:9" ht="15">
      <c r="A22" s="13">
        <v>7</v>
      </c>
      <c r="B22" s="14" t="s">
        <v>13</v>
      </c>
      <c r="C22" s="15" t="s">
        <v>49</v>
      </c>
      <c r="D22" s="13"/>
      <c r="E22" s="13">
        <v>2</v>
      </c>
      <c r="F22" s="4"/>
      <c r="G22" s="5">
        <f t="shared" si="0"/>
        <v>0</v>
      </c>
      <c r="H22" s="19">
        <v>0.21</v>
      </c>
      <c r="I22" s="20">
        <f t="shared" si="1"/>
        <v>0</v>
      </c>
    </row>
    <row r="23" spans="1:9" ht="15">
      <c r="A23" s="13">
        <v>8</v>
      </c>
      <c r="B23" s="14" t="s">
        <v>13</v>
      </c>
      <c r="C23" s="15" t="s">
        <v>12</v>
      </c>
      <c r="D23" s="13"/>
      <c r="E23" s="13">
        <v>2</v>
      </c>
      <c r="F23" s="4"/>
      <c r="G23" s="5">
        <f>E23*F23</f>
        <v>0</v>
      </c>
      <c r="H23" s="19">
        <v>0.21</v>
      </c>
      <c r="I23" s="20">
        <f t="shared" si="1"/>
        <v>0</v>
      </c>
    </row>
    <row r="24" spans="1:9" ht="15">
      <c r="A24" s="13">
        <v>9</v>
      </c>
      <c r="B24" s="14" t="s">
        <v>13</v>
      </c>
      <c r="C24" s="15" t="s">
        <v>7</v>
      </c>
      <c r="D24" s="13"/>
      <c r="E24" s="13">
        <v>4</v>
      </c>
      <c r="F24" s="4"/>
      <c r="G24" s="5">
        <f t="shared" si="0"/>
        <v>0</v>
      </c>
      <c r="H24" s="19">
        <v>0.21</v>
      </c>
      <c r="I24" s="20">
        <f t="shared" si="1"/>
        <v>0</v>
      </c>
    </row>
    <row r="25" spans="1:9" ht="15">
      <c r="A25" s="13">
        <v>10</v>
      </c>
      <c r="B25" s="16" t="s">
        <v>14</v>
      </c>
      <c r="C25" s="15" t="s">
        <v>50</v>
      </c>
      <c r="D25" s="13"/>
      <c r="E25" s="13">
        <v>3</v>
      </c>
      <c r="F25" s="4"/>
      <c r="G25" s="5">
        <f aca="true" t="shared" si="2" ref="G25:G27">E25*F25</f>
        <v>0</v>
      </c>
      <c r="H25" s="19">
        <v>0.21</v>
      </c>
      <c r="I25" s="20">
        <f aca="true" t="shared" si="3" ref="I25:I46">1.21*G25</f>
        <v>0</v>
      </c>
    </row>
    <row r="26" spans="1:9" ht="15">
      <c r="A26" s="13">
        <v>11</v>
      </c>
      <c r="B26" s="16" t="s">
        <v>14</v>
      </c>
      <c r="C26" s="15" t="s">
        <v>12</v>
      </c>
      <c r="D26" s="13"/>
      <c r="E26" s="13">
        <v>3</v>
      </c>
      <c r="F26" s="4"/>
      <c r="G26" s="5">
        <f t="shared" si="2"/>
        <v>0</v>
      </c>
      <c r="H26" s="19">
        <v>0.21</v>
      </c>
      <c r="I26" s="20">
        <f t="shared" si="3"/>
        <v>0</v>
      </c>
    </row>
    <row r="27" spans="1:9" ht="15">
      <c r="A27" s="13">
        <v>12</v>
      </c>
      <c r="B27" s="16" t="s">
        <v>14</v>
      </c>
      <c r="C27" s="15" t="s">
        <v>7</v>
      </c>
      <c r="D27" s="13"/>
      <c r="E27" s="13">
        <v>6</v>
      </c>
      <c r="F27" s="4"/>
      <c r="G27" s="5">
        <f t="shared" si="2"/>
        <v>0</v>
      </c>
      <c r="H27" s="19">
        <v>0.21</v>
      </c>
      <c r="I27" s="20">
        <f t="shared" si="3"/>
        <v>0</v>
      </c>
    </row>
    <row r="28" spans="1:9" ht="15">
      <c r="A28" s="13">
        <v>13</v>
      </c>
      <c r="B28" s="14" t="s">
        <v>15</v>
      </c>
      <c r="C28" s="15" t="s">
        <v>50</v>
      </c>
      <c r="D28" s="13"/>
      <c r="E28" s="13">
        <v>7</v>
      </c>
      <c r="F28" s="4"/>
      <c r="G28" s="5">
        <f aca="true" t="shared" si="4" ref="G28:G37">E28*F28</f>
        <v>0</v>
      </c>
      <c r="H28" s="19">
        <v>0.21</v>
      </c>
      <c r="I28" s="20">
        <f t="shared" si="3"/>
        <v>0</v>
      </c>
    </row>
    <row r="29" spans="1:9" ht="15">
      <c r="A29" s="13">
        <v>14</v>
      </c>
      <c r="B29" s="14" t="s">
        <v>15</v>
      </c>
      <c r="C29" s="15" t="s">
        <v>12</v>
      </c>
      <c r="D29" s="13"/>
      <c r="E29" s="13">
        <v>7</v>
      </c>
      <c r="F29" s="4"/>
      <c r="G29" s="5">
        <f t="shared" si="4"/>
        <v>0</v>
      </c>
      <c r="H29" s="19">
        <v>0.21</v>
      </c>
      <c r="I29" s="20">
        <f t="shared" si="3"/>
        <v>0</v>
      </c>
    </row>
    <row r="30" spans="1:9" ht="15">
      <c r="A30" s="13">
        <v>15</v>
      </c>
      <c r="B30" s="14" t="s">
        <v>15</v>
      </c>
      <c r="C30" s="15" t="s">
        <v>7</v>
      </c>
      <c r="D30" s="13"/>
      <c r="E30" s="13">
        <v>14</v>
      </c>
      <c r="F30" s="4"/>
      <c r="G30" s="5">
        <f t="shared" si="4"/>
        <v>0</v>
      </c>
      <c r="H30" s="19">
        <v>0.21</v>
      </c>
      <c r="I30" s="20">
        <f t="shared" si="3"/>
        <v>0</v>
      </c>
    </row>
    <row r="31" spans="1:9" ht="15">
      <c r="A31" s="13">
        <v>16</v>
      </c>
      <c r="B31" s="16" t="s">
        <v>16</v>
      </c>
      <c r="C31" s="15" t="s">
        <v>51</v>
      </c>
      <c r="D31" s="13"/>
      <c r="E31" s="13">
        <v>2</v>
      </c>
      <c r="F31" s="4"/>
      <c r="G31" s="5">
        <f t="shared" si="4"/>
        <v>0</v>
      </c>
      <c r="H31" s="19">
        <v>0.21</v>
      </c>
      <c r="I31" s="20">
        <f t="shared" si="3"/>
        <v>0</v>
      </c>
    </row>
    <row r="32" spans="1:9" ht="15">
      <c r="A32" s="13">
        <v>17</v>
      </c>
      <c r="B32" s="16" t="s">
        <v>16</v>
      </c>
      <c r="C32" t="s">
        <v>12</v>
      </c>
      <c r="D32" s="13"/>
      <c r="E32" s="13">
        <v>2</v>
      </c>
      <c r="F32" s="4"/>
      <c r="G32" s="5">
        <f t="shared" si="4"/>
        <v>0</v>
      </c>
      <c r="H32" s="19">
        <v>0.21</v>
      </c>
      <c r="I32" s="20">
        <f t="shared" si="3"/>
        <v>0</v>
      </c>
    </row>
    <row r="33" spans="1:9" ht="15">
      <c r="A33" s="13">
        <v>18</v>
      </c>
      <c r="B33" s="16" t="s">
        <v>16</v>
      </c>
      <c r="C33" s="15" t="s">
        <v>7</v>
      </c>
      <c r="D33" s="13"/>
      <c r="E33" s="13">
        <v>4</v>
      </c>
      <c r="F33" s="4"/>
      <c r="G33" s="5">
        <f t="shared" si="4"/>
        <v>0</v>
      </c>
      <c r="H33" s="19">
        <v>0.21</v>
      </c>
      <c r="I33" s="20">
        <f t="shared" si="3"/>
        <v>0</v>
      </c>
    </row>
    <row r="34" spans="1:9" ht="15">
      <c r="A34" s="13">
        <v>19</v>
      </c>
      <c r="B34" s="14" t="s">
        <v>17</v>
      </c>
      <c r="C34" s="15" t="s">
        <v>47</v>
      </c>
      <c r="D34" s="13"/>
      <c r="E34" s="13">
        <v>1</v>
      </c>
      <c r="F34" s="4"/>
      <c r="G34" s="5">
        <f t="shared" si="4"/>
        <v>0</v>
      </c>
      <c r="H34" s="19">
        <v>0.21</v>
      </c>
      <c r="I34" s="20">
        <f t="shared" si="3"/>
        <v>0</v>
      </c>
    </row>
    <row r="35" spans="1:9" ht="15">
      <c r="A35" s="13">
        <v>20</v>
      </c>
      <c r="B35" s="14" t="s">
        <v>17</v>
      </c>
      <c r="C35" s="15" t="s">
        <v>6</v>
      </c>
      <c r="D35" s="13"/>
      <c r="E35" s="13">
        <v>1</v>
      </c>
      <c r="F35" s="4"/>
      <c r="G35" s="5">
        <f t="shared" si="4"/>
        <v>0</v>
      </c>
      <c r="H35" s="19">
        <v>0.21</v>
      </c>
      <c r="I35" s="20">
        <f t="shared" si="3"/>
        <v>0</v>
      </c>
    </row>
    <row r="36" spans="1:9" ht="15">
      <c r="A36" s="13">
        <v>21</v>
      </c>
      <c r="B36" s="14" t="s">
        <v>17</v>
      </c>
      <c r="C36" s="15" t="s">
        <v>7</v>
      </c>
      <c r="D36" s="13"/>
      <c r="E36" s="13">
        <v>2</v>
      </c>
      <c r="F36" s="4"/>
      <c r="G36" s="5">
        <f t="shared" si="4"/>
        <v>0</v>
      </c>
      <c r="H36" s="19">
        <v>0.21</v>
      </c>
      <c r="I36" s="20">
        <f t="shared" si="3"/>
        <v>0</v>
      </c>
    </row>
    <row r="37" spans="1:9" ht="15">
      <c r="A37" s="13">
        <v>22</v>
      </c>
      <c r="B37" s="16" t="s">
        <v>18</v>
      </c>
      <c r="C37" s="15" t="s">
        <v>52</v>
      </c>
      <c r="D37" s="13"/>
      <c r="E37" s="13">
        <v>4</v>
      </c>
      <c r="F37" s="4"/>
      <c r="G37" s="5">
        <f t="shared" si="4"/>
        <v>0</v>
      </c>
      <c r="H37" s="19">
        <v>0.21</v>
      </c>
      <c r="I37" s="20">
        <f t="shared" si="3"/>
        <v>0</v>
      </c>
    </row>
    <row r="38" spans="1:9" ht="15">
      <c r="A38" s="13">
        <v>23</v>
      </c>
      <c r="B38" s="16" t="s">
        <v>18</v>
      </c>
      <c r="C38" s="15" t="s">
        <v>12</v>
      </c>
      <c r="D38" s="13"/>
      <c r="E38" s="13">
        <v>4</v>
      </c>
      <c r="F38" s="4"/>
      <c r="G38" s="5">
        <f aca="true" t="shared" si="5" ref="G38:G42">E38*F38</f>
        <v>0</v>
      </c>
      <c r="H38" s="19">
        <v>0.21</v>
      </c>
      <c r="I38" s="20">
        <f t="shared" si="3"/>
        <v>0</v>
      </c>
    </row>
    <row r="39" spans="1:9" ht="15">
      <c r="A39" s="13">
        <v>24</v>
      </c>
      <c r="B39" s="16" t="s">
        <v>18</v>
      </c>
      <c r="C39" s="15" t="s">
        <v>7</v>
      </c>
      <c r="D39" s="13"/>
      <c r="E39" s="13">
        <v>8</v>
      </c>
      <c r="F39" s="4"/>
      <c r="G39" s="5">
        <f t="shared" si="5"/>
        <v>0</v>
      </c>
      <c r="H39" s="19">
        <v>0.21</v>
      </c>
      <c r="I39" s="20">
        <f t="shared" si="3"/>
        <v>0</v>
      </c>
    </row>
    <row r="40" spans="1:9" ht="15">
      <c r="A40" s="13">
        <v>25</v>
      </c>
      <c r="B40" s="14" t="s">
        <v>19</v>
      </c>
      <c r="C40" s="15" t="s">
        <v>53</v>
      </c>
      <c r="D40" s="13"/>
      <c r="E40" s="13">
        <v>1</v>
      </c>
      <c r="F40" s="4"/>
      <c r="G40" s="5">
        <f t="shared" si="5"/>
        <v>0</v>
      </c>
      <c r="H40" s="19">
        <v>0.21</v>
      </c>
      <c r="I40" s="20">
        <f t="shared" si="3"/>
        <v>0</v>
      </c>
    </row>
    <row r="41" spans="1:9" ht="15">
      <c r="A41" s="13">
        <v>26</v>
      </c>
      <c r="B41" s="14" t="s">
        <v>19</v>
      </c>
      <c r="C41" s="15" t="s">
        <v>12</v>
      </c>
      <c r="D41" s="13"/>
      <c r="E41" s="13">
        <v>1</v>
      </c>
      <c r="F41" s="4"/>
      <c r="G41" s="5">
        <f t="shared" si="5"/>
        <v>0</v>
      </c>
      <c r="H41" s="19">
        <v>0.21</v>
      </c>
      <c r="I41" s="20">
        <f t="shared" si="3"/>
        <v>0</v>
      </c>
    </row>
    <row r="42" spans="1:9" ht="15">
      <c r="A42" s="13">
        <v>27</v>
      </c>
      <c r="B42" s="14" t="s">
        <v>19</v>
      </c>
      <c r="C42" s="15" t="s">
        <v>7</v>
      </c>
      <c r="D42" s="13"/>
      <c r="E42" s="13">
        <v>2</v>
      </c>
      <c r="F42" s="4"/>
      <c r="G42" s="5">
        <f t="shared" si="5"/>
        <v>0</v>
      </c>
      <c r="H42" s="19">
        <v>0.21</v>
      </c>
      <c r="I42" s="20">
        <f t="shared" si="3"/>
        <v>0</v>
      </c>
    </row>
    <row r="43" spans="1:9" ht="15">
      <c r="A43" s="13">
        <v>28</v>
      </c>
      <c r="B43" s="16" t="s">
        <v>20</v>
      </c>
      <c r="C43" s="15" t="s">
        <v>53</v>
      </c>
      <c r="D43" s="13"/>
      <c r="E43" s="13">
        <v>2</v>
      </c>
      <c r="F43" s="4"/>
      <c r="G43" s="5">
        <f aca="true" t="shared" si="6" ref="G43:G45">E43*F43</f>
        <v>0</v>
      </c>
      <c r="H43" s="19">
        <v>0.21</v>
      </c>
      <c r="I43" s="20">
        <f t="shared" si="3"/>
        <v>0</v>
      </c>
    </row>
    <row r="44" spans="1:9" ht="15">
      <c r="A44" s="13">
        <v>29</v>
      </c>
      <c r="B44" s="16" t="s">
        <v>20</v>
      </c>
      <c r="C44" s="15" t="s">
        <v>12</v>
      </c>
      <c r="D44" s="13"/>
      <c r="E44" s="13">
        <v>2</v>
      </c>
      <c r="F44" s="4"/>
      <c r="G44" s="5">
        <f t="shared" si="6"/>
        <v>0</v>
      </c>
      <c r="H44" s="19">
        <v>0.21</v>
      </c>
      <c r="I44" s="20">
        <f t="shared" si="3"/>
        <v>0</v>
      </c>
    </row>
    <row r="45" spans="1:9" ht="15">
      <c r="A45" s="13">
        <v>30</v>
      </c>
      <c r="B45" s="16" t="s">
        <v>20</v>
      </c>
      <c r="C45" s="15" t="s">
        <v>7</v>
      </c>
      <c r="D45" s="13"/>
      <c r="E45" s="13">
        <v>4</v>
      </c>
      <c r="F45" s="4"/>
      <c r="G45" s="5">
        <f t="shared" si="6"/>
        <v>0</v>
      </c>
      <c r="H45" s="19">
        <v>0.21</v>
      </c>
      <c r="I45" s="20">
        <f t="shared" si="3"/>
        <v>0</v>
      </c>
    </row>
    <row r="46" spans="1:9" ht="15">
      <c r="A46" s="13">
        <v>31</v>
      </c>
      <c r="B46" s="14" t="s">
        <v>21</v>
      </c>
      <c r="C46" s="15" t="s">
        <v>51</v>
      </c>
      <c r="D46" s="13"/>
      <c r="E46" s="13">
        <v>2</v>
      </c>
      <c r="F46" s="4"/>
      <c r="G46" s="5">
        <f aca="true" t="shared" si="7" ref="G46:G48">E46*F46</f>
        <v>0</v>
      </c>
      <c r="H46" s="19">
        <v>0.21</v>
      </c>
      <c r="I46" s="20">
        <f t="shared" si="3"/>
        <v>0</v>
      </c>
    </row>
    <row r="47" spans="1:9" ht="15">
      <c r="A47" s="13">
        <v>32</v>
      </c>
      <c r="B47" s="14" t="s">
        <v>21</v>
      </c>
      <c r="C47" s="15" t="s">
        <v>12</v>
      </c>
      <c r="D47" s="13"/>
      <c r="E47" s="13">
        <v>4</v>
      </c>
      <c r="F47" s="4"/>
      <c r="G47" s="5">
        <f t="shared" si="7"/>
        <v>0</v>
      </c>
      <c r="H47" s="19">
        <v>0.21</v>
      </c>
      <c r="I47" s="20">
        <f aca="true" t="shared" si="8" ref="I47:I48">1.21*G47</f>
        <v>0</v>
      </c>
    </row>
    <row r="48" spans="1:9" ht="15">
      <c r="A48" s="13">
        <v>33</v>
      </c>
      <c r="B48" s="14" t="s">
        <v>21</v>
      </c>
      <c r="C48" s="15" t="s">
        <v>7</v>
      </c>
      <c r="D48" s="13"/>
      <c r="E48" s="13">
        <v>4</v>
      </c>
      <c r="F48" s="4"/>
      <c r="G48" s="5">
        <f t="shared" si="7"/>
        <v>0</v>
      </c>
      <c r="H48" s="19">
        <v>0.21</v>
      </c>
      <c r="I48" s="20">
        <f t="shared" si="8"/>
        <v>0</v>
      </c>
    </row>
    <row r="49" spans="1:9" ht="15">
      <c r="A49" s="13">
        <v>34</v>
      </c>
      <c r="B49" s="16" t="s">
        <v>22</v>
      </c>
      <c r="C49" s="15" t="s">
        <v>52</v>
      </c>
      <c r="D49" s="13"/>
      <c r="E49" s="13">
        <v>2</v>
      </c>
      <c r="F49" s="4"/>
      <c r="G49" s="5">
        <f aca="true" t="shared" si="9" ref="G49:G51">E49*F49</f>
        <v>0</v>
      </c>
      <c r="H49" s="19">
        <v>0.21</v>
      </c>
      <c r="I49" s="20">
        <f aca="true" t="shared" si="10" ref="I49:I51">1.21*G49</f>
        <v>0</v>
      </c>
    </row>
    <row r="50" spans="1:9" ht="15">
      <c r="A50" s="13">
        <v>35</v>
      </c>
      <c r="B50" s="16" t="s">
        <v>22</v>
      </c>
      <c r="C50" s="15" t="s">
        <v>12</v>
      </c>
      <c r="D50" s="13"/>
      <c r="E50" s="13">
        <v>2</v>
      </c>
      <c r="F50" s="4"/>
      <c r="G50" s="5">
        <f t="shared" si="9"/>
        <v>0</v>
      </c>
      <c r="H50" s="19">
        <v>0.21</v>
      </c>
      <c r="I50" s="20">
        <f t="shared" si="10"/>
        <v>0</v>
      </c>
    </row>
    <row r="51" spans="1:9" ht="15">
      <c r="A51" s="13">
        <v>36</v>
      </c>
      <c r="B51" s="16" t="s">
        <v>22</v>
      </c>
      <c r="C51" s="15" t="s">
        <v>7</v>
      </c>
      <c r="D51" s="13"/>
      <c r="E51" s="13">
        <v>4</v>
      </c>
      <c r="F51" s="4"/>
      <c r="G51" s="5">
        <f t="shared" si="9"/>
        <v>0</v>
      </c>
      <c r="H51" s="19">
        <v>0.21</v>
      </c>
      <c r="I51" s="20">
        <f t="shared" si="10"/>
        <v>0</v>
      </c>
    </row>
    <row r="52" spans="1:9" ht="15">
      <c r="A52" s="13">
        <v>37</v>
      </c>
      <c r="B52" s="14" t="s">
        <v>23</v>
      </c>
      <c r="C52" s="15" t="s">
        <v>52</v>
      </c>
      <c r="D52" s="13"/>
      <c r="E52" s="13">
        <v>2</v>
      </c>
      <c r="F52" s="4"/>
      <c r="G52" s="5">
        <f aca="true" t="shared" si="11" ref="G52:G57">E52*F52</f>
        <v>0</v>
      </c>
      <c r="H52" s="19">
        <v>0.21</v>
      </c>
      <c r="I52" s="20">
        <f aca="true" t="shared" si="12" ref="I52:I57">1.21*G52</f>
        <v>0</v>
      </c>
    </row>
    <row r="53" spans="1:9" ht="15">
      <c r="A53" s="13">
        <v>38</v>
      </c>
      <c r="B53" s="14" t="s">
        <v>23</v>
      </c>
      <c r="C53" s="15" t="s">
        <v>12</v>
      </c>
      <c r="D53" s="13"/>
      <c r="E53" s="13">
        <v>2</v>
      </c>
      <c r="F53" s="4"/>
      <c r="G53" s="5">
        <f t="shared" si="11"/>
        <v>0</v>
      </c>
      <c r="H53" s="19">
        <v>0.21</v>
      </c>
      <c r="I53" s="20">
        <f t="shared" si="12"/>
        <v>0</v>
      </c>
    </row>
    <row r="54" spans="1:9" ht="15">
      <c r="A54" s="13">
        <v>39</v>
      </c>
      <c r="B54" s="14" t="s">
        <v>23</v>
      </c>
      <c r="C54" s="15" t="s">
        <v>7</v>
      </c>
      <c r="D54" s="13"/>
      <c r="E54" s="13">
        <v>4</v>
      </c>
      <c r="F54" s="4"/>
      <c r="G54" s="5">
        <f t="shared" si="11"/>
        <v>0</v>
      </c>
      <c r="H54" s="19">
        <v>0.21</v>
      </c>
      <c r="I54" s="20">
        <f t="shared" si="12"/>
        <v>0</v>
      </c>
    </row>
    <row r="55" spans="1:9" ht="15">
      <c r="A55" s="13">
        <v>40</v>
      </c>
      <c r="B55" s="16" t="s">
        <v>24</v>
      </c>
      <c r="C55" s="15" t="s">
        <v>50</v>
      </c>
      <c r="D55" s="13"/>
      <c r="E55" s="13">
        <v>2</v>
      </c>
      <c r="F55" s="4"/>
      <c r="G55" s="5">
        <f t="shared" si="11"/>
        <v>0</v>
      </c>
      <c r="H55" s="19">
        <v>0.21</v>
      </c>
      <c r="I55" s="20">
        <f t="shared" si="12"/>
        <v>0</v>
      </c>
    </row>
    <row r="56" spans="1:9" ht="15">
      <c r="A56" s="13">
        <v>41</v>
      </c>
      <c r="B56" s="16" t="s">
        <v>24</v>
      </c>
      <c r="C56" s="15" t="s">
        <v>12</v>
      </c>
      <c r="D56" s="13"/>
      <c r="E56" s="13">
        <v>2</v>
      </c>
      <c r="F56" s="4"/>
      <c r="G56" s="5">
        <f t="shared" si="11"/>
        <v>0</v>
      </c>
      <c r="H56" s="19">
        <v>0.21</v>
      </c>
      <c r="I56" s="20">
        <f t="shared" si="12"/>
        <v>0</v>
      </c>
    </row>
    <row r="57" spans="1:9" ht="15">
      <c r="A57" s="13">
        <v>42</v>
      </c>
      <c r="B57" s="16" t="s">
        <v>24</v>
      </c>
      <c r="C57" s="15" t="s">
        <v>7</v>
      </c>
      <c r="D57" s="13"/>
      <c r="E57" s="13">
        <v>4</v>
      </c>
      <c r="F57" s="4"/>
      <c r="G57" s="5">
        <f t="shared" si="11"/>
        <v>0</v>
      </c>
      <c r="H57" s="19">
        <v>0.21</v>
      </c>
      <c r="I57" s="20">
        <f t="shared" si="12"/>
        <v>0</v>
      </c>
    </row>
    <row r="58" spans="1:9" ht="15">
      <c r="A58" s="13">
        <v>43</v>
      </c>
      <c r="B58" s="14" t="s">
        <v>25</v>
      </c>
      <c r="C58" s="15" t="s">
        <v>53</v>
      </c>
      <c r="D58" s="13"/>
      <c r="E58" s="13">
        <v>1</v>
      </c>
      <c r="F58" s="4"/>
      <c r="G58" s="5">
        <f aca="true" t="shared" si="13" ref="G58:G60">E58*F58</f>
        <v>0</v>
      </c>
      <c r="H58" s="19">
        <v>0.21</v>
      </c>
      <c r="I58" s="20">
        <f aca="true" t="shared" si="14" ref="I58:I60">1.21*G58</f>
        <v>0</v>
      </c>
    </row>
    <row r="59" spans="1:9" ht="15">
      <c r="A59" s="13">
        <v>44</v>
      </c>
      <c r="B59" s="14" t="s">
        <v>25</v>
      </c>
      <c r="C59" s="15" t="s">
        <v>12</v>
      </c>
      <c r="D59" s="13"/>
      <c r="E59" s="13">
        <v>1</v>
      </c>
      <c r="F59" s="4"/>
      <c r="G59" s="5">
        <f t="shared" si="13"/>
        <v>0</v>
      </c>
      <c r="H59" s="19">
        <v>0.21</v>
      </c>
      <c r="I59" s="20">
        <f t="shared" si="14"/>
        <v>0</v>
      </c>
    </row>
    <row r="60" spans="1:9" ht="15">
      <c r="A60" s="13">
        <v>45</v>
      </c>
      <c r="B60" s="14" t="s">
        <v>25</v>
      </c>
      <c r="C60" s="15" t="s">
        <v>7</v>
      </c>
      <c r="D60" s="13"/>
      <c r="E60" s="13">
        <v>2</v>
      </c>
      <c r="F60" s="4"/>
      <c r="G60" s="5">
        <f t="shared" si="13"/>
        <v>0</v>
      </c>
      <c r="H60" s="19">
        <v>0.21</v>
      </c>
      <c r="I60" s="20">
        <f t="shared" si="14"/>
        <v>0</v>
      </c>
    </row>
    <row r="61" spans="1:9" ht="15">
      <c r="A61" s="13">
        <v>46</v>
      </c>
      <c r="B61" s="16" t="s">
        <v>26</v>
      </c>
      <c r="C61" s="15" t="s">
        <v>51</v>
      </c>
      <c r="D61" s="13"/>
      <c r="E61" s="13">
        <v>1</v>
      </c>
      <c r="F61" s="4"/>
      <c r="G61" s="5">
        <f aca="true" t="shared" si="15" ref="G61:G63">E61*F61</f>
        <v>0</v>
      </c>
      <c r="H61" s="19">
        <v>0.21</v>
      </c>
      <c r="I61" s="20">
        <f aca="true" t="shared" si="16" ref="I61:I63">1.21*G61</f>
        <v>0</v>
      </c>
    </row>
    <row r="62" spans="1:9" ht="15">
      <c r="A62" s="13">
        <v>47</v>
      </c>
      <c r="B62" s="16" t="s">
        <v>26</v>
      </c>
      <c r="C62" s="15" t="s">
        <v>12</v>
      </c>
      <c r="D62" s="13"/>
      <c r="E62" s="13">
        <v>2</v>
      </c>
      <c r="F62" s="4"/>
      <c r="G62" s="5">
        <f t="shared" si="15"/>
        <v>0</v>
      </c>
      <c r="H62" s="19">
        <v>0.21</v>
      </c>
      <c r="I62" s="20">
        <f t="shared" si="16"/>
        <v>0</v>
      </c>
    </row>
    <row r="63" spans="1:9" ht="15">
      <c r="A63" s="13">
        <v>48</v>
      </c>
      <c r="B63" s="16" t="s">
        <v>26</v>
      </c>
      <c r="C63" s="15" t="s">
        <v>7</v>
      </c>
      <c r="D63" s="13"/>
      <c r="E63" s="13">
        <v>2</v>
      </c>
      <c r="F63" s="4"/>
      <c r="G63" s="5">
        <f t="shared" si="15"/>
        <v>0</v>
      </c>
      <c r="H63" s="19">
        <v>0.21</v>
      </c>
      <c r="I63" s="20">
        <f t="shared" si="16"/>
        <v>0</v>
      </c>
    </row>
    <row r="64" spans="1:9" ht="15">
      <c r="A64" s="13">
        <v>49</v>
      </c>
      <c r="B64" s="14" t="s">
        <v>27</v>
      </c>
      <c r="C64" s="15" t="s">
        <v>54</v>
      </c>
      <c r="D64" s="13"/>
      <c r="E64" s="13">
        <v>1</v>
      </c>
      <c r="F64" s="4"/>
      <c r="G64" s="5">
        <f aca="true" t="shared" si="17" ref="G64:G69">E64*F64</f>
        <v>0</v>
      </c>
      <c r="H64" s="19">
        <v>0.21</v>
      </c>
      <c r="I64" s="20">
        <f aca="true" t="shared" si="18" ref="I64:I69">1.21*G64</f>
        <v>0</v>
      </c>
    </row>
    <row r="65" spans="1:9" ht="15">
      <c r="A65" s="13">
        <v>50</v>
      </c>
      <c r="B65" s="14" t="s">
        <v>27</v>
      </c>
      <c r="C65" s="15" t="s">
        <v>12</v>
      </c>
      <c r="D65" s="13"/>
      <c r="E65" s="13">
        <v>1</v>
      </c>
      <c r="F65" s="4"/>
      <c r="G65" s="5">
        <f t="shared" si="17"/>
        <v>0</v>
      </c>
      <c r="H65" s="19">
        <v>0.21</v>
      </c>
      <c r="I65" s="20">
        <f t="shared" si="18"/>
        <v>0</v>
      </c>
    </row>
    <row r="66" spans="1:9" ht="15">
      <c r="A66" s="13">
        <v>51</v>
      </c>
      <c r="B66" s="14" t="s">
        <v>27</v>
      </c>
      <c r="C66" s="15" t="s">
        <v>7</v>
      </c>
      <c r="D66" s="13"/>
      <c r="E66" s="13">
        <v>2</v>
      </c>
      <c r="F66" s="4"/>
      <c r="G66" s="5">
        <f t="shared" si="17"/>
        <v>0</v>
      </c>
      <c r="H66" s="19">
        <v>0.21</v>
      </c>
      <c r="I66" s="20">
        <f t="shared" si="18"/>
        <v>0</v>
      </c>
    </row>
    <row r="67" spans="1:9" ht="15">
      <c r="A67" s="13">
        <v>52</v>
      </c>
      <c r="B67" s="16" t="s">
        <v>28</v>
      </c>
      <c r="C67" s="15" t="s">
        <v>51</v>
      </c>
      <c r="D67" s="13"/>
      <c r="E67" s="13">
        <v>1</v>
      </c>
      <c r="F67" s="4"/>
      <c r="G67" s="5">
        <f t="shared" si="17"/>
        <v>0</v>
      </c>
      <c r="H67" s="19">
        <v>0.21</v>
      </c>
      <c r="I67" s="20">
        <f t="shared" si="18"/>
        <v>0</v>
      </c>
    </row>
    <row r="68" spans="1:9" ht="15">
      <c r="A68" s="13">
        <v>53</v>
      </c>
      <c r="B68" s="16" t="s">
        <v>28</v>
      </c>
      <c r="C68" s="15" t="s">
        <v>12</v>
      </c>
      <c r="D68" s="13"/>
      <c r="E68" s="13">
        <v>1</v>
      </c>
      <c r="F68" s="4"/>
      <c r="G68" s="5">
        <f t="shared" si="17"/>
        <v>0</v>
      </c>
      <c r="H68" s="19">
        <v>0.21</v>
      </c>
      <c r="I68" s="20">
        <f t="shared" si="18"/>
        <v>0</v>
      </c>
    </row>
    <row r="69" spans="1:9" ht="15">
      <c r="A69" s="13">
        <v>54</v>
      </c>
      <c r="B69" s="16" t="s">
        <v>28</v>
      </c>
      <c r="C69" s="15" t="s">
        <v>7</v>
      </c>
      <c r="D69" s="13"/>
      <c r="E69" s="13">
        <v>2</v>
      </c>
      <c r="F69" s="4"/>
      <c r="G69" s="5">
        <f t="shared" si="17"/>
        <v>0</v>
      </c>
      <c r="H69" s="19">
        <v>0.21</v>
      </c>
      <c r="I69" s="20">
        <f t="shared" si="18"/>
        <v>0</v>
      </c>
    </row>
    <row r="70" spans="1:9" ht="15">
      <c r="A70" s="13">
        <v>55</v>
      </c>
      <c r="B70" s="14" t="s">
        <v>29</v>
      </c>
      <c r="C70" s="15" t="s">
        <v>53</v>
      </c>
      <c r="D70" s="13"/>
      <c r="E70" s="13">
        <v>2</v>
      </c>
      <c r="F70" s="4"/>
      <c r="G70" s="5">
        <f aca="true" t="shared" si="19" ref="G70:G72">E70*F70</f>
        <v>0</v>
      </c>
      <c r="H70" s="19">
        <v>0.21</v>
      </c>
      <c r="I70" s="20">
        <f aca="true" t="shared" si="20" ref="I70:I72">1.21*G70</f>
        <v>0</v>
      </c>
    </row>
    <row r="71" spans="1:9" ht="15">
      <c r="A71" s="13">
        <v>56</v>
      </c>
      <c r="B71" s="14" t="s">
        <v>29</v>
      </c>
      <c r="C71" s="15" t="s">
        <v>55</v>
      </c>
      <c r="D71" s="13"/>
      <c r="E71" s="13">
        <v>4</v>
      </c>
      <c r="F71" s="4"/>
      <c r="G71" s="5">
        <f t="shared" si="19"/>
        <v>0</v>
      </c>
      <c r="H71" s="19">
        <v>0.21</v>
      </c>
      <c r="I71" s="20">
        <f t="shared" si="20"/>
        <v>0</v>
      </c>
    </row>
    <row r="72" spans="1:9" ht="15">
      <c r="A72" s="13">
        <v>57</v>
      </c>
      <c r="B72" s="14" t="s">
        <v>29</v>
      </c>
      <c r="C72" s="15" t="s">
        <v>7</v>
      </c>
      <c r="D72" s="13"/>
      <c r="E72" s="13">
        <v>4</v>
      </c>
      <c r="F72" s="4"/>
      <c r="G72" s="5">
        <f t="shared" si="19"/>
        <v>0</v>
      </c>
      <c r="H72" s="19">
        <v>0.21</v>
      </c>
      <c r="I72" s="20">
        <f t="shared" si="20"/>
        <v>0</v>
      </c>
    </row>
    <row r="73" spans="1:9" ht="15">
      <c r="A73" s="13">
        <v>58</v>
      </c>
      <c r="B73" s="16" t="s">
        <v>30</v>
      </c>
      <c r="C73" s="15" t="s">
        <v>50</v>
      </c>
      <c r="D73" s="13"/>
      <c r="E73" s="13">
        <v>2</v>
      </c>
      <c r="F73" s="4"/>
      <c r="G73" s="5">
        <f aca="true" t="shared" si="21" ref="G73:G78">E73*F73</f>
        <v>0</v>
      </c>
      <c r="H73" s="19">
        <v>0.21</v>
      </c>
      <c r="I73" s="20">
        <f aca="true" t="shared" si="22" ref="I73:I78">1.21*G73</f>
        <v>0</v>
      </c>
    </row>
    <row r="74" spans="1:9" ht="15">
      <c r="A74" s="13">
        <v>59</v>
      </c>
      <c r="B74" s="16" t="s">
        <v>30</v>
      </c>
      <c r="C74" s="15" t="s">
        <v>12</v>
      </c>
      <c r="D74" s="13"/>
      <c r="E74" s="13">
        <v>2</v>
      </c>
      <c r="F74" s="4"/>
      <c r="G74" s="5">
        <f t="shared" si="21"/>
        <v>0</v>
      </c>
      <c r="H74" s="19">
        <v>0.21</v>
      </c>
      <c r="I74" s="20">
        <f t="shared" si="22"/>
        <v>0</v>
      </c>
    </row>
    <row r="75" spans="1:9" ht="15">
      <c r="A75" s="13">
        <v>60</v>
      </c>
      <c r="B75" s="16" t="s">
        <v>30</v>
      </c>
      <c r="C75" s="15" t="s">
        <v>7</v>
      </c>
      <c r="D75" s="13"/>
      <c r="E75" s="13">
        <v>4</v>
      </c>
      <c r="F75" s="4"/>
      <c r="G75" s="5">
        <f t="shared" si="21"/>
        <v>0</v>
      </c>
      <c r="H75" s="19">
        <v>0.21</v>
      </c>
      <c r="I75" s="20">
        <f t="shared" si="22"/>
        <v>0</v>
      </c>
    </row>
    <row r="76" spans="1:9" ht="15">
      <c r="A76" s="13">
        <v>61</v>
      </c>
      <c r="B76" s="14" t="s">
        <v>31</v>
      </c>
      <c r="C76" s="15" t="s">
        <v>50</v>
      </c>
      <c r="D76" s="13"/>
      <c r="E76" s="13">
        <v>1</v>
      </c>
      <c r="F76" s="4"/>
      <c r="G76" s="5">
        <f t="shared" si="21"/>
        <v>0</v>
      </c>
      <c r="H76" s="19">
        <v>0.21</v>
      </c>
      <c r="I76" s="20">
        <f t="shared" si="22"/>
        <v>0</v>
      </c>
    </row>
    <row r="77" spans="1:9" ht="15">
      <c r="A77" s="13">
        <v>62</v>
      </c>
      <c r="B77" s="14" t="s">
        <v>31</v>
      </c>
      <c r="C77" s="15" t="s">
        <v>12</v>
      </c>
      <c r="D77" s="13"/>
      <c r="E77" s="13">
        <v>1</v>
      </c>
      <c r="F77" s="4"/>
      <c r="G77" s="5">
        <f t="shared" si="21"/>
        <v>0</v>
      </c>
      <c r="H77" s="19">
        <v>0.21</v>
      </c>
      <c r="I77" s="20">
        <f t="shared" si="22"/>
        <v>0</v>
      </c>
    </row>
    <row r="78" spans="1:9" ht="15">
      <c r="A78" s="13">
        <v>63</v>
      </c>
      <c r="B78" s="14" t="s">
        <v>31</v>
      </c>
      <c r="C78" s="15" t="s">
        <v>7</v>
      </c>
      <c r="D78" s="13"/>
      <c r="E78" s="13">
        <v>2</v>
      </c>
      <c r="F78" s="4"/>
      <c r="G78" s="5">
        <f t="shared" si="21"/>
        <v>0</v>
      </c>
      <c r="H78" s="19">
        <v>0.21</v>
      </c>
      <c r="I78" s="20">
        <f t="shared" si="22"/>
        <v>0</v>
      </c>
    </row>
    <row r="79" spans="1:9" ht="15">
      <c r="A79" s="13">
        <v>64</v>
      </c>
      <c r="B79" s="16" t="s">
        <v>32</v>
      </c>
      <c r="C79" s="15" t="s">
        <v>50</v>
      </c>
      <c r="D79" s="13"/>
      <c r="E79" s="13">
        <v>1</v>
      </c>
      <c r="F79" s="4"/>
      <c r="G79" s="5">
        <f aca="true" t="shared" si="23" ref="G79:G84">E79*F79</f>
        <v>0</v>
      </c>
      <c r="H79" s="19">
        <v>0.21</v>
      </c>
      <c r="I79" s="20">
        <f aca="true" t="shared" si="24" ref="I79:I84">1.21*G79</f>
        <v>0</v>
      </c>
    </row>
    <row r="80" spans="1:9" ht="15">
      <c r="A80" s="13">
        <v>65</v>
      </c>
      <c r="B80" s="16" t="s">
        <v>32</v>
      </c>
      <c r="C80" s="15" t="s">
        <v>12</v>
      </c>
      <c r="D80" s="13"/>
      <c r="E80" s="13">
        <v>1</v>
      </c>
      <c r="F80" s="4"/>
      <c r="G80" s="5">
        <f t="shared" si="23"/>
        <v>0</v>
      </c>
      <c r="H80" s="19">
        <v>0.21</v>
      </c>
      <c r="I80" s="20">
        <f t="shared" si="24"/>
        <v>0</v>
      </c>
    </row>
    <row r="81" spans="1:9" ht="15">
      <c r="A81" s="13">
        <v>66</v>
      </c>
      <c r="B81" s="16" t="s">
        <v>32</v>
      </c>
      <c r="C81" s="15" t="s">
        <v>7</v>
      </c>
      <c r="D81" s="13"/>
      <c r="E81" s="13">
        <v>2</v>
      </c>
      <c r="F81" s="4"/>
      <c r="G81" s="5">
        <f t="shared" si="23"/>
        <v>0</v>
      </c>
      <c r="H81" s="19">
        <v>0.21</v>
      </c>
      <c r="I81" s="20">
        <f t="shared" si="24"/>
        <v>0</v>
      </c>
    </row>
    <row r="82" spans="1:9" ht="15">
      <c r="A82" s="13">
        <v>67</v>
      </c>
      <c r="B82" s="14" t="s">
        <v>33</v>
      </c>
      <c r="C82" s="15" t="s">
        <v>56</v>
      </c>
      <c r="D82" s="13"/>
      <c r="E82" s="13">
        <v>1</v>
      </c>
      <c r="F82" s="4"/>
      <c r="G82" s="5">
        <f t="shared" si="23"/>
        <v>0</v>
      </c>
      <c r="H82" s="19">
        <v>0.21</v>
      </c>
      <c r="I82" s="20">
        <f t="shared" si="24"/>
        <v>0</v>
      </c>
    </row>
    <row r="83" spans="1:9" ht="15">
      <c r="A83" s="13">
        <v>68</v>
      </c>
      <c r="B83" s="14" t="s">
        <v>33</v>
      </c>
      <c r="C83" s="15" t="s">
        <v>12</v>
      </c>
      <c r="D83" s="13"/>
      <c r="E83" s="13">
        <v>2</v>
      </c>
      <c r="F83" s="4"/>
      <c r="G83" s="5">
        <f t="shared" si="23"/>
        <v>0</v>
      </c>
      <c r="H83" s="19">
        <v>0.21</v>
      </c>
      <c r="I83" s="20">
        <f t="shared" si="24"/>
        <v>0</v>
      </c>
    </row>
    <row r="84" spans="1:9" ht="15">
      <c r="A84" s="13">
        <v>69</v>
      </c>
      <c r="B84" s="14" t="s">
        <v>33</v>
      </c>
      <c r="C84" s="15" t="s">
        <v>7</v>
      </c>
      <c r="D84" s="13"/>
      <c r="E84" s="13">
        <v>2</v>
      </c>
      <c r="F84" s="4"/>
      <c r="G84" s="5">
        <f t="shared" si="23"/>
        <v>0</v>
      </c>
      <c r="H84" s="19">
        <v>0.21</v>
      </c>
      <c r="I84" s="20">
        <f t="shared" si="24"/>
        <v>0</v>
      </c>
    </row>
    <row r="85" spans="1:9" ht="15">
      <c r="A85" s="13">
        <v>70</v>
      </c>
      <c r="B85" s="16" t="s">
        <v>34</v>
      </c>
      <c r="C85" s="15" t="s">
        <v>57</v>
      </c>
      <c r="D85" s="13"/>
      <c r="E85" s="13">
        <v>2</v>
      </c>
      <c r="F85" s="4"/>
      <c r="G85" s="5">
        <f aca="true" t="shared" si="25" ref="G85:G87">E85*F85</f>
        <v>0</v>
      </c>
      <c r="H85" s="19">
        <v>0.21</v>
      </c>
      <c r="I85" s="20">
        <f aca="true" t="shared" si="26" ref="I85:I87">1.21*G85</f>
        <v>0</v>
      </c>
    </row>
    <row r="86" spans="1:9" ht="15">
      <c r="A86" s="13">
        <v>71</v>
      </c>
      <c r="B86" s="16" t="s">
        <v>34</v>
      </c>
      <c r="C86" s="15" t="s">
        <v>12</v>
      </c>
      <c r="D86" s="13"/>
      <c r="E86" s="13">
        <v>4</v>
      </c>
      <c r="F86" s="4"/>
      <c r="G86" s="5">
        <f t="shared" si="25"/>
        <v>0</v>
      </c>
      <c r="H86" s="19">
        <v>0.21</v>
      </c>
      <c r="I86" s="20">
        <f t="shared" si="26"/>
        <v>0</v>
      </c>
    </row>
    <row r="87" spans="1:9" ht="15">
      <c r="A87" s="13">
        <v>72</v>
      </c>
      <c r="B87" s="16" t="s">
        <v>34</v>
      </c>
      <c r="C87" s="15" t="s">
        <v>7</v>
      </c>
      <c r="D87" s="13"/>
      <c r="E87" s="13">
        <v>4</v>
      </c>
      <c r="F87" s="4"/>
      <c r="G87" s="5">
        <f t="shared" si="25"/>
        <v>0</v>
      </c>
      <c r="H87" s="19">
        <v>0.21</v>
      </c>
      <c r="I87" s="20">
        <f t="shared" si="26"/>
        <v>0</v>
      </c>
    </row>
    <row r="88" spans="1:9" ht="15">
      <c r="A88" s="13">
        <v>73</v>
      </c>
      <c r="B88" s="14" t="s">
        <v>35</v>
      </c>
      <c r="C88" s="15" t="s">
        <v>53</v>
      </c>
      <c r="D88" s="13"/>
      <c r="E88" s="13">
        <v>2</v>
      </c>
      <c r="F88" s="4"/>
      <c r="G88" s="5">
        <f aca="true" t="shared" si="27" ref="G88:G90">E88*F88</f>
        <v>0</v>
      </c>
      <c r="H88" s="19">
        <v>0.21</v>
      </c>
      <c r="I88" s="20">
        <f aca="true" t="shared" si="28" ref="I88:I90">1.21*G88</f>
        <v>0</v>
      </c>
    </row>
    <row r="89" spans="1:9" ht="15">
      <c r="A89" s="13">
        <v>74</v>
      </c>
      <c r="B89" s="14" t="s">
        <v>35</v>
      </c>
      <c r="C89" s="15" t="s">
        <v>12</v>
      </c>
      <c r="D89" s="13"/>
      <c r="E89" s="13">
        <v>2</v>
      </c>
      <c r="F89" s="4"/>
      <c r="G89" s="5">
        <f t="shared" si="27"/>
        <v>0</v>
      </c>
      <c r="H89" s="19">
        <v>0.21</v>
      </c>
      <c r="I89" s="20">
        <f t="shared" si="28"/>
        <v>0</v>
      </c>
    </row>
    <row r="90" spans="1:9" ht="15">
      <c r="A90" s="13">
        <v>75</v>
      </c>
      <c r="B90" s="14" t="s">
        <v>35</v>
      </c>
      <c r="C90" s="15" t="s">
        <v>7</v>
      </c>
      <c r="D90" s="13"/>
      <c r="E90" s="13">
        <v>4</v>
      </c>
      <c r="F90" s="4"/>
      <c r="G90" s="5">
        <f t="shared" si="27"/>
        <v>0</v>
      </c>
      <c r="H90" s="19">
        <v>0.21</v>
      </c>
      <c r="I90" s="20">
        <f t="shared" si="28"/>
        <v>0</v>
      </c>
    </row>
    <row r="91" spans="1:9" ht="15">
      <c r="A91" s="13">
        <v>76</v>
      </c>
      <c r="B91" s="16" t="s">
        <v>36</v>
      </c>
      <c r="C91" s="15" t="s">
        <v>54</v>
      </c>
      <c r="D91" s="13"/>
      <c r="E91" s="13">
        <v>2</v>
      </c>
      <c r="F91" s="4"/>
      <c r="G91" s="5">
        <f aca="true" t="shared" si="29" ref="G91:G94">E91*F91</f>
        <v>0</v>
      </c>
      <c r="H91" s="19">
        <v>0.21</v>
      </c>
      <c r="I91" s="20">
        <f aca="true" t="shared" si="30" ref="I91:I94">1.21*G91</f>
        <v>0</v>
      </c>
    </row>
    <row r="92" spans="1:9" ht="15">
      <c r="A92" s="13">
        <v>77</v>
      </c>
      <c r="B92" s="16" t="s">
        <v>36</v>
      </c>
      <c r="C92" s="15" t="s">
        <v>12</v>
      </c>
      <c r="D92" s="13"/>
      <c r="E92" s="13">
        <v>2</v>
      </c>
      <c r="F92" s="4"/>
      <c r="G92" s="5">
        <f t="shared" si="29"/>
        <v>0</v>
      </c>
      <c r="H92" s="19">
        <v>0.21</v>
      </c>
      <c r="I92" s="20">
        <f t="shared" si="30"/>
        <v>0</v>
      </c>
    </row>
    <row r="93" spans="1:9" ht="15">
      <c r="A93" s="13">
        <v>78</v>
      </c>
      <c r="B93" s="16" t="s">
        <v>36</v>
      </c>
      <c r="C93" s="15" t="s">
        <v>7</v>
      </c>
      <c r="D93" s="13"/>
      <c r="E93" s="13">
        <v>4</v>
      </c>
      <c r="F93" s="4"/>
      <c r="G93" s="5">
        <f t="shared" si="29"/>
        <v>0</v>
      </c>
      <c r="H93" s="19">
        <v>0.21</v>
      </c>
      <c r="I93" s="20">
        <f t="shared" si="30"/>
        <v>0</v>
      </c>
    </row>
    <row r="94" spans="1:9" ht="15">
      <c r="A94" s="13">
        <v>79</v>
      </c>
      <c r="B94" s="14" t="s">
        <v>37</v>
      </c>
      <c r="C94" s="15" t="s">
        <v>58</v>
      </c>
      <c r="D94" s="13"/>
      <c r="E94" s="13">
        <v>1</v>
      </c>
      <c r="F94" s="4"/>
      <c r="G94" s="5">
        <f t="shared" si="29"/>
        <v>0</v>
      </c>
      <c r="H94" s="19">
        <v>0.21</v>
      </c>
      <c r="I94" s="20">
        <f t="shared" si="30"/>
        <v>0</v>
      </c>
    </row>
    <row r="95" spans="1:9" ht="15">
      <c r="A95" s="13">
        <v>80</v>
      </c>
      <c r="B95" s="14" t="s">
        <v>37</v>
      </c>
      <c r="C95" s="15" t="s">
        <v>12</v>
      </c>
      <c r="D95" s="13"/>
      <c r="E95" s="13">
        <v>1</v>
      </c>
      <c r="F95" s="4"/>
      <c r="G95" s="5">
        <f aca="true" t="shared" si="31" ref="G95:G101">E95*F95</f>
        <v>0</v>
      </c>
      <c r="H95" s="19">
        <v>0.21</v>
      </c>
      <c r="I95" s="20">
        <f aca="true" t="shared" si="32" ref="I95:I101">1.21*G95</f>
        <v>0</v>
      </c>
    </row>
    <row r="96" spans="1:9" ht="15">
      <c r="A96" s="13">
        <v>81</v>
      </c>
      <c r="B96" s="14" t="s">
        <v>37</v>
      </c>
      <c r="C96" s="15" t="s">
        <v>7</v>
      </c>
      <c r="D96" s="13"/>
      <c r="E96" s="13">
        <v>2</v>
      </c>
      <c r="F96" s="4"/>
      <c r="G96" s="5">
        <f t="shared" si="31"/>
        <v>0</v>
      </c>
      <c r="H96" s="19">
        <v>0.21</v>
      </c>
      <c r="I96" s="20">
        <f t="shared" si="32"/>
        <v>0</v>
      </c>
    </row>
    <row r="97" spans="1:9" ht="15">
      <c r="A97" s="13">
        <v>82</v>
      </c>
      <c r="B97" s="17" t="s">
        <v>60</v>
      </c>
      <c r="C97" s="15" t="s">
        <v>59</v>
      </c>
      <c r="D97" s="13"/>
      <c r="E97" s="13">
        <v>1</v>
      </c>
      <c r="F97" s="4"/>
      <c r="G97" s="5">
        <f t="shared" si="31"/>
        <v>0</v>
      </c>
      <c r="H97" s="19">
        <v>0.21</v>
      </c>
      <c r="I97" s="20">
        <f t="shared" si="32"/>
        <v>0</v>
      </c>
    </row>
    <row r="98" spans="1:9" ht="15">
      <c r="A98" s="13">
        <v>83</v>
      </c>
      <c r="B98" s="14" t="s">
        <v>61</v>
      </c>
      <c r="C98" s="15" t="s">
        <v>52</v>
      </c>
      <c r="D98" s="13"/>
      <c r="E98" s="13">
        <v>1</v>
      </c>
      <c r="F98" s="4"/>
      <c r="G98" s="5">
        <f t="shared" si="31"/>
        <v>0</v>
      </c>
      <c r="H98" s="19">
        <v>0.21</v>
      </c>
      <c r="I98" s="20">
        <f t="shared" si="32"/>
        <v>0</v>
      </c>
    </row>
    <row r="99" spans="1:9" ht="15">
      <c r="A99" s="13">
        <v>84</v>
      </c>
      <c r="B99" s="14" t="s">
        <v>61</v>
      </c>
      <c r="C99" s="15" t="s">
        <v>12</v>
      </c>
      <c r="D99" s="13"/>
      <c r="E99" s="13">
        <v>1</v>
      </c>
      <c r="F99" s="4"/>
      <c r="G99" s="5">
        <f t="shared" si="31"/>
        <v>0</v>
      </c>
      <c r="H99" s="19">
        <v>0.21</v>
      </c>
      <c r="I99" s="20">
        <f t="shared" si="32"/>
        <v>0</v>
      </c>
    </row>
    <row r="100" spans="1:9" ht="15">
      <c r="A100" s="13">
        <v>85</v>
      </c>
      <c r="B100" s="14" t="s">
        <v>61</v>
      </c>
      <c r="C100" s="15" t="s">
        <v>7</v>
      </c>
      <c r="D100" s="13"/>
      <c r="E100" s="13">
        <v>2</v>
      </c>
      <c r="F100" s="4"/>
      <c r="G100" s="5">
        <f t="shared" si="31"/>
        <v>0</v>
      </c>
      <c r="H100" s="19">
        <v>0.21</v>
      </c>
      <c r="I100" s="20">
        <f t="shared" si="32"/>
        <v>0</v>
      </c>
    </row>
    <row r="101" spans="1:9" ht="15">
      <c r="A101" s="13">
        <v>86</v>
      </c>
      <c r="B101" s="17" t="s">
        <v>62</v>
      </c>
      <c r="C101" s="15" t="s">
        <v>46</v>
      </c>
      <c r="D101" s="13"/>
      <c r="E101" s="13">
        <v>2</v>
      </c>
      <c r="F101" s="4"/>
      <c r="G101" s="5">
        <f t="shared" si="31"/>
        <v>0</v>
      </c>
      <c r="H101" s="19">
        <v>0.21</v>
      </c>
      <c r="I101" s="20">
        <f t="shared" si="32"/>
        <v>0</v>
      </c>
    </row>
    <row r="102" spans="1:9" ht="15">
      <c r="A102" s="13">
        <v>87</v>
      </c>
      <c r="B102" s="17" t="s">
        <v>62</v>
      </c>
      <c r="C102" s="15" t="s">
        <v>6</v>
      </c>
      <c r="D102" s="13"/>
      <c r="E102" s="13">
        <v>2</v>
      </c>
      <c r="F102" s="4"/>
      <c r="G102" s="5">
        <f aca="true" t="shared" si="33" ref="G102:G103">E102*F102</f>
        <v>0</v>
      </c>
      <c r="H102" s="19">
        <v>0.21</v>
      </c>
      <c r="I102" s="20">
        <f aca="true" t="shared" si="34" ref="I102:I103">1.21*G102</f>
        <v>0</v>
      </c>
    </row>
    <row r="103" spans="1:9" ht="15">
      <c r="A103" s="13">
        <v>88</v>
      </c>
      <c r="B103" s="17" t="s">
        <v>62</v>
      </c>
      <c r="C103" s="15" t="s">
        <v>63</v>
      </c>
      <c r="D103" s="13"/>
      <c r="E103" s="13">
        <v>2</v>
      </c>
      <c r="F103" s="4"/>
      <c r="G103" s="5">
        <f t="shared" si="33"/>
        <v>0</v>
      </c>
      <c r="H103" s="19">
        <v>0.21</v>
      </c>
      <c r="I103" s="20">
        <f t="shared" si="34"/>
        <v>0</v>
      </c>
    </row>
    <row r="104" spans="1:9" ht="15">
      <c r="A104" s="13">
        <v>89</v>
      </c>
      <c r="B104" s="17" t="s">
        <v>62</v>
      </c>
      <c r="C104" s="15" t="s">
        <v>7</v>
      </c>
      <c r="D104" s="13"/>
      <c r="E104" s="13">
        <v>4</v>
      </c>
      <c r="F104" s="4"/>
      <c r="G104" s="5">
        <f aca="true" t="shared" si="35" ref="G104">E104*F104</f>
        <v>0</v>
      </c>
      <c r="H104" s="19">
        <v>0.21</v>
      </c>
      <c r="I104" s="20">
        <f aca="true" t="shared" si="36" ref="I104">1.21*G104</f>
        <v>0</v>
      </c>
    </row>
    <row r="106" ht="16.5" customHeight="1"/>
    <row r="107" spans="7:9" ht="29.25" customHeight="1">
      <c r="G107" s="11" t="s">
        <v>9</v>
      </c>
      <c r="H107" s="18" t="s">
        <v>1</v>
      </c>
      <c r="I107" s="18" t="s">
        <v>10</v>
      </c>
    </row>
    <row r="108" spans="7:9" ht="21.75" customHeight="1">
      <c r="G108" s="22">
        <f>SUM(G16:G104)</f>
        <v>0</v>
      </c>
      <c r="H108" s="23">
        <v>0.21</v>
      </c>
      <c r="I108" s="22">
        <f>SUM(I16:I104)</f>
        <v>0</v>
      </c>
    </row>
  </sheetData>
  <sheetProtection algorithmName="SHA-512" hashValue="ggFqGcKJ4bKj7nfKFOTLHb16laOZiXNpnQuaQfnbAYTXZUfPQRk4a3j80Ks1rWcYbX3bYguDGelmiPJXvg4ZJQ==" saltValue="W9MQ0zPtNm/IsTJ3lNSaKA==" spinCount="100000" sheet="1" objects="1" scenarios="1" selectLockedCells="1"/>
  <mergeCells count="8">
    <mergeCell ref="A11:E11"/>
    <mergeCell ref="A1:G1"/>
    <mergeCell ref="A6:E6"/>
    <mergeCell ref="A3:E3"/>
    <mergeCell ref="A5:E5"/>
    <mergeCell ref="A4:C4"/>
    <mergeCell ref="A7:E8"/>
    <mergeCell ref="A9:E9"/>
  </mergeCells>
  <conditionalFormatting sqref="C94:D96 C43:C51 D51 C52:D60 C64:D66 D85:D104 C70:D84 C67:C69 C61:C63 C82:C104">
    <cfRule type="expression" priority="6" dxfId="0">
      <formula>ISODD(C$15)</formula>
    </cfRule>
  </conditionalFormatting>
  <conditionalFormatting sqref="B49:B51">
    <cfRule type="expression" priority="1" dxfId="0">
      <formula>ISODD(B$21)</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Maršálek Martin (PKN-PTU)</dc:creator>
  <cp:keywords/>
  <dc:description/>
  <cp:lastModifiedBy>Maršálek Martin (PKN-PTU)</cp:lastModifiedBy>
  <dcterms:created xsi:type="dcterms:W3CDTF">2023-01-19T08:32:39Z</dcterms:created>
  <dcterms:modified xsi:type="dcterms:W3CDTF">2023-05-22T07:44:41Z</dcterms:modified>
  <cp:category/>
  <cp:version/>
  <cp:contentType/>
  <cp:contentStatus/>
</cp:coreProperties>
</file>