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List1" sheetId="1" r:id="rId1"/>
    <sheet name="List2" sheetId="2" r:id="rId2"/>
    <sheet name="List3" sheetId="3" r:id="rId3"/>
  </sheets>
  <calcPr calcId="145621"/>
</workbook>
</file>

<file path=xl/calcChain.xml><?xml version="1.0" encoding="utf-8"?>
<calcChain xmlns="http://schemas.openxmlformats.org/spreadsheetml/2006/main">
  <c r="G531" i="1" l="1"/>
  <c r="F531" i="1"/>
  <c r="G530" i="1"/>
  <c r="F530"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 i="1"/>
</calcChain>
</file>

<file path=xl/sharedStrings.xml><?xml version="1.0" encoding="utf-8"?>
<sst xmlns="http://schemas.openxmlformats.org/spreadsheetml/2006/main" count="552" uniqueCount="550">
  <si>
    <t>Kategorie</t>
  </si>
  <si>
    <t>Číslo položky</t>
  </si>
  <si>
    <t>Vybavení kanceláře</t>
  </si>
  <si>
    <t>Clip rám 21 x 29,7 cm</t>
  </si>
  <si>
    <t>Clip rám 30 x 45 cm</t>
  </si>
  <si>
    <t>Desky A4 PVC s boční nebo spodní kapsou</t>
  </si>
  <si>
    <t>Desky A4 uzaviratelné s klipem - černé</t>
  </si>
  <si>
    <t xml:space="preserve">Diář denní A5 </t>
  </si>
  <si>
    <t>Diář měsíční 79 x 179 mm, 32 stran</t>
  </si>
  <si>
    <t>Diář týdenní A5</t>
  </si>
  <si>
    <t>Drátěný zásobník na poznámkové lístky 9 x 9 cm, černý</t>
  </si>
  <si>
    <t>Drátky do sešívaček 24/6, 1 000 ks</t>
  </si>
  <si>
    <t>Drátky do sešívaček 24/8, 1 000 ks</t>
  </si>
  <si>
    <t>Drátky do sešívaček 26/6, 1 000 ks</t>
  </si>
  <si>
    <t>Drátky No.10, 1 000 ks</t>
  </si>
  <si>
    <t>Gumičky barevné (100 g)</t>
  </si>
  <si>
    <t>Identifikátor/jmenovka CT 123 57 x 90 mm, s klipem a spínacím špendlíkem</t>
  </si>
  <si>
    <t>Jednodeska A4 s klipem – různé barvy</t>
  </si>
  <si>
    <t>Kalendář plánovací stolní, týdenní</t>
  </si>
  <si>
    <t xml:space="preserve">Kalendář stolní pracovní, týdenní </t>
  </si>
  <si>
    <t>Kalíšek na psací potřeby velký, průměr 85 mm</t>
  </si>
  <si>
    <t>Kancelářská děrovačka 20 listů</t>
  </si>
  <si>
    <t>Kancelářská děrovačka 30 listů</t>
  </si>
  <si>
    <t>Kancelářská zásuvka  - mix transparentních barev</t>
  </si>
  <si>
    <t>Kancelářská zásuvka - mix barev</t>
  </si>
  <si>
    <t>Kancelářské boxy 250 x 60 x 350 mm</t>
  </si>
  <si>
    <t>Kancelářské klipy binder - 41 mm (12ks) černé</t>
  </si>
  <si>
    <t>Kancelářské klipy binder - 51 mm (12ks) černé</t>
  </si>
  <si>
    <t>Kancelářské sponky 28 mm (100 ks)</t>
  </si>
  <si>
    <t>Kancelářské sponky 75 mm (25 ks)</t>
  </si>
  <si>
    <t>Kancelářské sponky barevné 32 mm (100 ks)</t>
  </si>
  <si>
    <t>Kapesní kalkulátor</t>
  </si>
  <si>
    <t>Konferenční jmenovka 90x54, s klipem</t>
  </si>
  <si>
    <t>Náhradní náplň do zápisníků A4/100 listů</t>
  </si>
  <si>
    <t>Náplně do diáře A5, denní</t>
  </si>
  <si>
    <t>Nůžky 13 cm</t>
  </si>
  <si>
    <t>Nůžky 14 cm</t>
  </si>
  <si>
    <t>Nůžky 16 cm</t>
  </si>
  <si>
    <t>Nůžky 18 cm, asymetrické, různé barvy</t>
  </si>
  <si>
    <t>Nůžky 19 cm</t>
  </si>
  <si>
    <t>Nůžky 20,5 cm</t>
  </si>
  <si>
    <t>Nůžky 21 cm, asymetrické, různé barvy</t>
  </si>
  <si>
    <t>Nůžky 22 cm</t>
  </si>
  <si>
    <t>Nůžky 25,5 cm</t>
  </si>
  <si>
    <t>Nůžky 26 cm</t>
  </si>
  <si>
    <t>Ořezávátko elektrické</t>
  </si>
  <si>
    <t>Ořezávátko kovové jednoduché</t>
  </si>
  <si>
    <t>Ořezávátko s odpadní nádobou, různé barvy</t>
  </si>
  <si>
    <t>Otvírač dopisů kovový</t>
  </si>
  <si>
    <t>Pravítko rovné 20 cm plastové, transparentní</t>
  </si>
  <si>
    <t>Pravítko rovné 30 cm plastové, transparentní</t>
  </si>
  <si>
    <t>Pravítko rovné 50 cm plastové, transparentní</t>
  </si>
  <si>
    <t>Psací podložka na stůl</t>
  </si>
  <si>
    <t>Psací podložka s klipem A5, červená</t>
  </si>
  <si>
    <t>Rozešívač klešťový, různé barvy</t>
  </si>
  <si>
    <t>Rysováčky</t>
  </si>
  <si>
    <t>Sáček papírový lékárenský 11 x 17 cm</t>
  </si>
  <si>
    <t>Sáček se zavírací lištou a dírkou na zavěšení z igelitu (LDPE) 7 x 10 cm</t>
  </si>
  <si>
    <t>Sáček se zavírací lištou a dírkou na zavěšení z igelitu (LDPE) 8 x 12 cm</t>
  </si>
  <si>
    <t>Sáček výplatní</t>
  </si>
  <si>
    <t>Sáčky lékárenské papírové 7 x 11 cm</t>
  </si>
  <si>
    <t>Sešívačka na 20 listů</t>
  </si>
  <si>
    <t>Sešívačka na 30 – 140 stran</t>
  </si>
  <si>
    <t>Sešívačka na 30 listů, černá 24/6</t>
  </si>
  <si>
    <t>Spony kancelářské  - kulaté 25 mm</t>
  </si>
  <si>
    <t>Spony kancelářské  - kulaté 32 mm</t>
  </si>
  <si>
    <t>Spony kancelářské  - kulaté 50 mm</t>
  </si>
  <si>
    <t>Stolní kalkulátor, 12 míst</t>
  </si>
  <si>
    <t>Stolní kalkulátor, 8 míst</t>
  </si>
  <si>
    <t>Trojúhelník s ryskou pravoúhlý 15 cm, transparentní</t>
  </si>
  <si>
    <t>Zvlhčovač prstů s houbičkou</t>
  </si>
  <si>
    <t>Formuláře, doklady</t>
  </si>
  <si>
    <t>Cestovní příkaz A4</t>
  </si>
  <si>
    <t>Cestovní příkaz A5</t>
  </si>
  <si>
    <t>Dodací listy samopropisovací</t>
  </si>
  <si>
    <t>Dovolenky</t>
  </si>
  <si>
    <t>Kniha jízd A5</t>
  </si>
  <si>
    <t>Kniha pošty</t>
  </si>
  <si>
    <t>Kniha příchodů a odchodů A4 32 listů</t>
  </si>
  <si>
    <t>Kniha přijatých faktur</t>
  </si>
  <si>
    <t>Kniha vydaných faktur</t>
  </si>
  <si>
    <t>Kontrolní lístky zaměstnanců (evidence docházky)</t>
  </si>
  <si>
    <t>Kronika</t>
  </si>
  <si>
    <t>Podpisová kniha</t>
  </si>
  <si>
    <t>Pokladní kniha</t>
  </si>
  <si>
    <t>Pokladní kniha samopropisovací</t>
  </si>
  <si>
    <t>Propustky A7</t>
  </si>
  <si>
    <t>Převodka A4</t>
  </si>
  <si>
    <t>Příjmový pokladní doklad 3 x 25 listů (1 originál, 2 kopie) - samopropisovací</t>
  </si>
  <si>
    <t>Skladové karty</t>
  </si>
  <si>
    <t>Stavební deník A4</t>
  </si>
  <si>
    <t>Stvrzenka A6</t>
  </si>
  <si>
    <t>Stvrzenka nečíslovaná</t>
  </si>
  <si>
    <t>Šatnové bloky</t>
  </si>
  <si>
    <t>tiskopis - Deník dispečera</t>
  </si>
  <si>
    <t>tiskopis - Kniha úrazů</t>
  </si>
  <si>
    <t>tiskopis - Výdejka</t>
  </si>
  <si>
    <t>tiskopis Výdejka-příjemka</t>
  </si>
  <si>
    <t>Ubytovací kniha</t>
  </si>
  <si>
    <t>Učitelský zápisník</t>
  </si>
  <si>
    <t>Vstupenka bločková 1-100ks</t>
  </si>
  <si>
    <t>Výdajový pokladní doklad - samopropisovací</t>
  </si>
  <si>
    <t>Záznamní kniha A5 150 listů</t>
  </si>
  <si>
    <t>Žádanka o přepravu 100 listů</t>
  </si>
  <si>
    <t>Bloky, sešity</t>
  </si>
  <si>
    <t>Blok 14054 A4 linkovaný  50 listů</t>
  </si>
  <si>
    <t>Blok 14054 A4 linkovaný  50 listů - boční spirála</t>
  </si>
  <si>
    <t>Blok 15054 A5 linkovaný 50 listů</t>
  </si>
  <si>
    <t>Blok 16054 A6 linkovaný 50 listů</t>
  </si>
  <si>
    <t>Blok A4 linka 70 listů</t>
  </si>
  <si>
    <t>Blok A4, boční spirála, 4 díry, čistý</t>
  </si>
  <si>
    <t>Blok A4, boční spirála, 4 díry, čtverečkovaný</t>
  </si>
  <si>
    <t>Blok A4, čistý, lepený</t>
  </si>
  <si>
    <t>Blok A5 lepený, 50 listů, čtverečkovaný</t>
  </si>
  <si>
    <t>Blok A5 linka 70 listů</t>
  </si>
  <si>
    <t>Blok A5, boční spirála, 6 děr, čistý</t>
  </si>
  <si>
    <t>Blok A5, boční spirála, 6 děr, čtverečkovaný</t>
  </si>
  <si>
    <t>Blok A5, boční spirála, 6 děr, linkovaný</t>
  </si>
  <si>
    <t>Blok milimetrového papíru A3, 50 listů</t>
  </si>
  <si>
    <t>Blok milimetrového papíru A4, 50 listů</t>
  </si>
  <si>
    <t>Kancelářský blok A4 100 listů, šitý, linkovaný, perforovaný</t>
  </si>
  <si>
    <t>Kancelářský sešit A4 linkovaný 100 listů</t>
  </si>
  <si>
    <t>Kniha záznamní  A4 linkovaná 150 listů</t>
  </si>
  <si>
    <t>Kniha záznamní 54104 A4 linkovaná 100 listů</t>
  </si>
  <si>
    <t>Kniha záznamní 54104 A4 linkovaná 100 listů, s abecedním rejstříkem</t>
  </si>
  <si>
    <t>Kniha záznamní 55104 A5 linkovaná 100 listů</t>
  </si>
  <si>
    <t>Kniha záznamní 64200 A4 čistá 200 listů</t>
  </si>
  <si>
    <t xml:space="preserve">Sešit 420, A4 (20 listů) čistý </t>
  </si>
  <si>
    <t>Sešit 424, A4 (20 listů) linka</t>
  </si>
  <si>
    <t xml:space="preserve">Sešit 440 A4 - čistý  </t>
  </si>
  <si>
    <t>Sešit 444 A4 – linkovaný</t>
  </si>
  <si>
    <t xml:space="preserve">Sešit 445 A4 - čtverečkovaný  </t>
  </si>
  <si>
    <t xml:space="preserve">Sešit 460 A4 - čistý 60 listů  </t>
  </si>
  <si>
    <t>Sešit 464</t>
  </si>
  <si>
    <t>Sešit 504</t>
  </si>
  <si>
    <t xml:space="preserve">Sešit 510, A5 </t>
  </si>
  <si>
    <t>Sešit 511</t>
  </si>
  <si>
    <t>Sešit 512</t>
  </si>
  <si>
    <t>Sešit 513</t>
  </si>
  <si>
    <t>Sešit 520</t>
  </si>
  <si>
    <t>Sešit 523</t>
  </si>
  <si>
    <t>Sešit 524</t>
  </si>
  <si>
    <t>Sešit 540 A5 - čistý 40 listů</t>
  </si>
  <si>
    <t>Sešit 544 A5 – linkovaný 40 listů</t>
  </si>
  <si>
    <t>Sešit 545 A5 - čtverečkovaný</t>
  </si>
  <si>
    <t>Sešit 560</t>
  </si>
  <si>
    <t>Sešit 564</t>
  </si>
  <si>
    <t>Sešit 624</t>
  </si>
  <si>
    <t>Sešit 644 A6 – linkovaný 40 listů</t>
  </si>
  <si>
    <t>Obálky</t>
  </si>
  <si>
    <t>Dodejka B6 bílá</t>
  </si>
  <si>
    <t>Bloček samolepící 127 x 76 mm, žlutý</t>
  </si>
  <si>
    <t>Bloček samolepící 15 x 50 mm - neonový - různé barvy</t>
  </si>
  <si>
    <t>Bloček samolepící 25 x 76 mm</t>
  </si>
  <si>
    <t xml:space="preserve">Bloček samolepící 40 x 50 mm </t>
  </si>
  <si>
    <t>Bloček samolepící 50 x 20 mm</t>
  </si>
  <si>
    <t>Bloček samolepící 50 x 50 mm</t>
  </si>
  <si>
    <t>Bloček samolepící 51 x 38 mm</t>
  </si>
  <si>
    <t>Bloček samolepící 75 x 50 mm</t>
  </si>
  <si>
    <t xml:space="preserve">Bloček samolepící 75 x 75 mm, žlutý </t>
  </si>
  <si>
    <t>Bloček samolepící 76 x 76 mm - neonový - různé barvy</t>
  </si>
  <si>
    <t>Náhradní náplň bílá, 9 x 9 x 9 cm, nelepená</t>
  </si>
  <si>
    <t xml:space="preserve">Obálka B4 samolepící </t>
  </si>
  <si>
    <t>Obálka bublinková 140 x 2285 mm</t>
  </si>
  <si>
    <t>Obálka bublinková 145 x 175 mm, na CD</t>
  </si>
  <si>
    <t>Obálka bublinková 170 x 225 mm</t>
  </si>
  <si>
    <t>Obálka bublinková 180 x 265 mm, A5</t>
  </si>
  <si>
    <t>Obálka bublinková 200 x 275 mm</t>
  </si>
  <si>
    <t>Obálka bublinková 240 x 350 mm</t>
  </si>
  <si>
    <t>Obálka bublinková 290 x 370 mm, C4</t>
  </si>
  <si>
    <t>Obálka bublinková 300 x 440 mm</t>
  </si>
  <si>
    <t>Obálka bublinková 300 x 445 mm, A3</t>
  </si>
  <si>
    <t>Obálka bublinková 370 x 480 mm</t>
  </si>
  <si>
    <t>Obálka C4</t>
  </si>
  <si>
    <t xml:space="preserve">Obálka C4 odtrhávací pruh s doručenkou, křížové dno, hnědá </t>
  </si>
  <si>
    <t>Obálka C4 samolepící s krycí páskou</t>
  </si>
  <si>
    <t>Obálka C5</t>
  </si>
  <si>
    <t>Obálka C5 samolepící bílá</t>
  </si>
  <si>
    <t>Obálka C6 samolepící s krycí páskou, bílý ofset 80g</t>
  </si>
  <si>
    <t>Obálka C6 samolepicí, bílá 80g</t>
  </si>
  <si>
    <t xml:space="preserve">Obálka DL s okénkem, samolepící bílá 80g </t>
  </si>
  <si>
    <t>Obálka DL samolepící s krycí páskou, bílý ofset 80g</t>
  </si>
  <si>
    <t>Poznámkové bločky</t>
  </si>
  <si>
    <t>Obálka DL samolepicí, bílá</t>
  </si>
  <si>
    <t xml:space="preserve">Obálka velká - C4, bezpečnostní, odolná vůči vodě a většině chemických látek </t>
  </si>
  <si>
    <t>Obálka X dno B4 bílá, recyklovaný papír 90 g</t>
  </si>
  <si>
    <t>Obálka X dno B4 s tkaninou</t>
  </si>
  <si>
    <t>Obálka X dno B4 s tkaninou žlutá</t>
  </si>
  <si>
    <t>Obálky A3</t>
  </si>
  <si>
    <t>Obálky A4</t>
  </si>
  <si>
    <t>Pytel papírový 50 x 90 cm dvouvrstvý s křížovým dnem</t>
  </si>
  <si>
    <t>Samolepící záložky v plastovém zásobníku, popisovatelné znovu odnímatelné, rozměr 25,4 x 43,2 mm</t>
  </si>
  <si>
    <t>Špalíček 9 x 9 x 5 cm lepený, papírový</t>
  </si>
  <si>
    <t>Špalíček 9 x 9 x 9 cm lepený, papírový</t>
  </si>
  <si>
    <t xml:space="preserve">Taška poštovní B4, křížové dno </t>
  </si>
  <si>
    <t>Taška poštovní C4, křížové dno</t>
  </si>
  <si>
    <t xml:space="preserve">Záložka samolepící 45 x 12 mm </t>
  </si>
  <si>
    <t>Záložky extra pevné 38 x 25 mm</t>
  </si>
  <si>
    <t>Razítkování</t>
  </si>
  <si>
    <t>Razítkovací barva 27 ml - modrá</t>
  </si>
  <si>
    <t>Razítkovací barva 27 ml - černá</t>
  </si>
  <si>
    <t>Razítkovací barva 27 ml – červená</t>
  </si>
  <si>
    <t xml:space="preserve">Datumovka </t>
  </si>
  <si>
    <t>Ukládání dokumentů</t>
  </si>
  <si>
    <t>Archivační krabice s víkem 330 x 300 x 240 mm</t>
  </si>
  <si>
    <t>Archivační krabice 330 x 260 x 110 mm</t>
  </si>
  <si>
    <t>Archivační krabice 330 x 260 x 150 mm</t>
  </si>
  <si>
    <t>Archivační krabice 330 x 260 x 50 mm</t>
  </si>
  <si>
    <t>Archivační krabice 330 x 260 x 75 mm</t>
  </si>
  <si>
    <t>Archivační krabice 350 x 260 x 110 mm</t>
  </si>
  <si>
    <t>Archivační krabice 350 x 260 x 75 mm</t>
  </si>
  <si>
    <t>Archivní desky A2 s tkanicí</t>
  </si>
  <si>
    <t>Archivní desky A3 s tkanicí</t>
  </si>
  <si>
    <t>Archivní desky A4 s tkanicí</t>
  </si>
  <si>
    <t>Desky papírové 250 E bez chlopní – různé barvy</t>
  </si>
  <si>
    <t>Desky papírové 251, 1 chlopeň - různé barvy</t>
  </si>
  <si>
    <t>Desky papírové 253 E 3 chlopně - různé barvy</t>
  </si>
  <si>
    <t>Desky papírové 253, recyklované, 3 chlopně - různé barvy</t>
  </si>
  <si>
    <t>Desky pro vazbu A4 270g/m2, imitace kůže - různé barvy / balení 100 ks</t>
  </si>
  <si>
    <t>Desky s tkanicí A3</t>
  </si>
  <si>
    <t>Desky z průhledného silného polypropylenu se 4kroužkovou mechanikou</t>
  </si>
  <si>
    <t>EURO obal prospektový A4 rozšířený, 55 mikronů</t>
  </si>
  <si>
    <t>EURO obal prospektový B4 s klopou, závěsný, čirý</t>
  </si>
  <si>
    <t>Euro obal rozšířený kapacita až 70 listů, 100 mic.</t>
  </si>
  <si>
    <t>EURO obal závěsný A5 čirý hladký 100 mic.</t>
  </si>
  <si>
    <t>EURO obal, závěsný, A4, po delší vnější straně chlopeň</t>
  </si>
  <si>
    <t>Fólie přední A3 transparent 200 mic.</t>
  </si>
  <si>
    <t>Fólie přední A4 transparent 150 mic./ balení 100ks</t>
  </si>
  <si>
    <t>Fólie přední A4 transparent 200 mic./ balení 100ks</t>
  </si>
  <si>
    <t>Hřbet násuvný A4/12 mm - různé barvy</t>
  </si>
  <si>
    <t>Hřbet násuvný A4/6 mm - různé barvy</t>
  </si>
  <si>
    <t>Hřbety pro kroužkovou vazbu - různé velikosti 8 - 16 mm</t>
  </si>
  <si>
    <t>Kancelářské klipy binder - 15 mm (12ks) černé</t>
  </si>
  <si>
    <t>Kancelářské klipy binder - 19 mm (12ks) černé</t>
  </si>
  <si>
    <t>Kancelářské klipy binder - 25 mm (12ks) černé</t>
  </si>
  <si>
    <t>Kancelářské klipy binder - 32 mm (12ks) černé</t>
  </si>
  <si>
    <t>Kartononové desky A4 s tkanicí - různé barvy</t>
  </si>
  <si>
    <t>Kartonový pořadač A4, 75 mm - různé barvy</t>
  </si>
  <si>
    <t>Krabice s gumou průhledná 330 x 245 x 30 mm</t>
  </si>
  <si>
    <t>Obálka A4 plastová s drukem - mix barev</t>
  </si>
  <si>
    <t>Obálka A5 plastová s drukem – transparentní</t>
  </si>
  <si>
    <t>Obálka DL plastová s drukem - mix barev</t>
  </si>
  <si>
    <t>Pákový pořadač potažený plastem 75 mm - různé barvy</t>
  </si>
  <si>
    <t>pořadač A4 30 mm - různé barvy</t>
  </si>
  <si>
    <t xml:space="preserve">Pořadač A4 50 mm - mix barev </t>
  </si>
  <si>
    <t>Pořadač A4 70 mm -mix barev</t>
  </si>
  <si>
    <t>Pořadač A4 archivní s kapsou 75 mm</t>
  </si>
  <si>
    <t>Pořadač A4, 50 mm - černý</t>
  </si>
  <si>
    <t>Pořadač pákový A4 80 mm, různé barvy</t>
  </si>
  <si>
    <t>Pořadač pákový A4 mramor 70 mm černý</t>
  </si>
  <si>
    <t>Pořadač pákový A5 mramor 80 mm, různé barvy</t>
  </si>
  <si>
    <t>Pořadač plastový 2kroužky A4 2 cm hřbet, neprůhledný</t>
  </si>
  <si>
    <t>Pořadač plastový 2kroužky A5, 3,5 cm hřbet - různé barvy</t>
  </si>
  <si>
    <t>Pořadač plastový 4kroužky A4 2,5 cm, prezentační bílý</t>
  </si>
  <si>
    <t>Pořadač plastový 4kroužky A4 3,5 cm hřbet - různé barvy</t>
  </si>
  <si>
    <t>Prešpánové desky s gumičkou – různé barvy</t>
  </si>
  <si>
    <t>Prešpánový rychlovazač ROC A4 – různé barvy</t>
  </si>
  <si>
    <t>Průhledný obal  A4 vývěsný</t>
  </si>
  <si>
    <t>Rozlišovač 10,5 x 24 cm barevný mix</t>
  </si>
  <si>
    <t>Rozlišovač A4 barevný - 12 listů</t>
  </si>
  <si>
    <t xml:space="preserve">Rychlovázací archivační spona + přípravek </t>
  </si>
  <si>
    <t>Rychlovazač A4 PP přední strana průhledná</t>
  </si>
  <si>
    <t>Rychlovazač A4 s EURO děrováním PP - různé barvy</t>
  </si>
  <si>
    <t>Rychlovazač ROC A4 - obyčejný</t>
  </si>
  <si>
    <t>Rychlovazač RZC A4 - papírový závěsný - různé barvy</t>
  </si>
  <si>
    <t>Rychlovazač s klipem PP</t>
  </si>
  <si>
    <t>Rychlovazač závěsný PP - mix barev</t>
  </si>
  <si>
    <t>Samolepicí rychlovázací pérko, různé barvy</t>
  </si>
  <si>
    <t>Samolepící zesilovací kroužky 700ks/bal</t>
  </si>
  <si>
    <t>Stretch fólie pro ruční balení 500 mm/23μm/2,5 kg</t>
  </si>
  <si>
    <t>Štítek na pořadače zasouvací 50, 75 mm</t>
  </si>
  <si>
    <t>Transparentní fólie pro kopírky A4</t>
  </si>
  <si>
    <t>Transparentní zakládací obal U závěsný, extra pevný, síla 100 mikronů s rozšířenou kapacitou až 80 listů.</t>
  </si>
  <si>
    <t>Tříchlopňové desky s gumou - mix barev</t>
  </si>
  <si>
    <t>Úložný box  400x350x295</t>
  </si>
  <si>
    <t>Úložný box 2 H/H zelený tisk</t>
  </si>
  <si>
    <t>Úložný box 3 H/H zelený tisk</t>
  </si>
  <si>
    <t>Úložný box 350 x 240 x 300 mm natural</t>
  </si>
  <si>
    <t>Zadní desky A4 imitace kůže</t>
  </si>
  <si>
    <r>
      <t>Zadní desky pro kroužkovou vazbu leštěný karton 225 g/m</t>
    </r>
    <r>
      <rPr>
        <vertAlign val="superscript"/>
        <sz val="11"/>
        <rFont val="Calibri"/>
        <family val="2"/>
        <charset val="238"/>
        <scheme val="minor"/>
      </rPr>
      <t>2</t>
    </r>
    <r>
      <rPr>
        <sz val="11"/>
        <rFont val="Calibri"/>
        <family val="2"/>
        <charset val="238"/>
        <scheme val="minor"/>
      </rPr>
      <t>, balení 100 ks</t>
    </r>
  </si>
  <si>
    <r>
      <t>Zadní karton pro kroužkovou vazbu 250g/m</t>
    </r>
    <r>
      <rPr>
        <vertAlign val="superscript"/>
        <sz val="11"/>
        <rFont val="Calibri"/>
        <family val="2"/>
        <charset val="238"/>
        <scheme val="minor"/>
      </rPr>
      <t>2</t>
    </r>
    <r>
      <rPr>
        <sz val="11"/>
        <rFont val="Calibri"/>
        <family val="2"/>
        <charset val="238"/>
        <scheme val="minor"/>
      </rPr>
      <t xml:space="preserve"> - různé barvy</t>
    </r>
  </si>
  <si>
    <t>Zakládací desky PP, A4, 3 kapsy, 180 mic.</t>
  </si>
  <si>
    <t>Zakládací euroobal A4, závěsný s klopou "D", 110 mikronů</t>
  </si>
  <si>
    <t>Zakládací obal "L" A4 tuhý PVC - 150 mikronů</t>
  </si>
  <si>
    <t>Zakládací obal "L" A5 tuhý PVC - 150 mikronů</t>
  </si>
  <si>
    <t>Zakládací obal "L", 100 mikronů - mix barev</t>
  </si>
  <si>
    <t>Zakládací obal "U" A4 závěsný matný, 80 mikronů</t>
  </si>
  <si>
    <t>Zakládácí obal "U" A4 závěsný transparentní - sklovitý, 50 mikronů</t>
  </si>
  <si>
    <t>Zakládací obal "U" A4 závěsný transparentní, 42 mikronů</t>
  </si>
  <si>
    <t>Zakládací obal "U" závěsný, 60 mikronů - mix barev</t>
  </si>
  <si>
    <t>Zakládací obal A4 "L" - čirý, 150 mikronů</t>
  </si>
  <si>
    <t>Zakládací obal A4 vývěsný/ 10 ks P+P 150 mic.</t>
  </si>
  <si>
    <t>Zakládací obal L-A5 silný</t>
  </si>
  <si>
    <t>Zakládací obal na vizitky, závěsný, A4, baleno po 10 ks</t>
  </si>
  <si>
    <t>Zakládací obal U-A5 na šířku</t>
  </si>
  <si>
    <t>Závěsné desky zesílené , různé barvy</t>
  </si>
  <si>
    <t>Laminování</t>
  </si>
  <si>
    <t>Laminovací folie - role</t>
  </si>
  <si>
    <t>Laminovací kapsa A3/100 mikronů 100ks</t>
  </si>
  <si>
    <t>Laminovací kapsa A3/80 mikronů 100 ks</t>
  </si>
  <si>
    <t>Laminovací kapsa A4/100 mikronů 100 ks</t>
  </si>
  <si>
    <t>Laminovací kapsa A4/125 mikronů 100 ks</t>
  </si>
  <si>
    <t>Laminovací kapsa A4/80 mikronů 100 ks</t>
  </si>
  <si>
    <t>Laminovací kapsa A5/80 mikronů 100 ks</t>
  </si>
  <si>
    <t>Laminovací kapsa A7/150 mikronů 80 x 111 mm 100 ks</t>
  </si>
  <si>
    <t>CD, DVD</t>
  </si>
  <si>
    <t>CD - R potisknutelné 25 ks</t>
  </si>
  <si>
    <t>CD - R volné</t>
  </si>
  <si>
    <t>CD-R  52x spindl 100 ks</t>
  </si>
  <si>
    <t>CD-RW 80 min. 4x</t>
  </si>
  <si>
    <t xml:space="preserve">DVD-R 16x </t>
  </si>
  <si>
    <t xml:space="preserve">DVD-RW 4,7 GB 4x </t>
  </si>
  <si>
    <t>Obal čirý zakládací na CD/DVD</t>
  </si>
  <si>
    <t>Obal na CD slim úzký - čirý plast 5,2 mm</t>
  </si>
  <si>
    <t>Obálka na CD s okénkem, 125 x 125 bez lepení - bílá</t>
  </si>
  <si>
    <t>Tabule, nástěnky a příslušenství</t>
  </si>
  <si>
    <t>Čistič na bílé tabule min. 250 ml</t>
  </si>
  <si>
    <t>Flipchart nemagnetický povrch stíratelní za sucha, pro papíry běžně používané velikosti</t>
  </si>
  <si>
    <t>Korková tabule 120 x 90 cm dřevěný rám</t>
  </si>
  <si>
    <t>Korková tabule 40 x 60 cm</t>
  </si>
  <si>
    <t>Korková tabule 60 x 100 cm s upínacími háčky</t>
  </si>
  <si>
    <t>Korková tabule 90 x 60 cm</t>
  </si>
  <si>
    <t>Křídy bezprašné</t>
  </si>
  <si>
    <t>Křídy školní barevné,  6 barev</t>
  </si>
  <si>
    <t>Křídy školní bílé 100ks</t>
  </si>
  <si>
    <t xml:space="preserve">Magnet kulatý - barevný 16 mm </t>
  </si>
  <si>
    <t xml:space="preserve">Magnet kulatý - barevný 20 mm </t>
  </si>
  <si>
    <t>Magnet kulatý - černý 16 mm</t>
  </si>
  <si>
    <t>Magnet kulatý - černý 20 mm</t>
  </si>
  <si>
    <t>Magnetická houba na tabuli</t>
  </si>
  <si>
    <t>Magnetická tabule 30 x 40 cm pro popis stíratelným fixem</t>
  </si>
  <si>
    <t>Magnetická tabule 60 x 45 cm pro popis stíratelným fixem</t>
  </si>
  <si>
    <t>Magnetická tabule 90 x 120 cm pro popis stíratelným fixem</t>
  </si>
  <si>
    <t>Mapové špendlíky (100 ks) různé barvy</t>
  </si>
  <si>
    <t xml:space="preserve">Náhradní filc k magnetické houbě </t>
  </si>
  <si>
    <t>Papír do flipchartu čistý - 25 listů</t>
  </si>
  <si>
    <t xml:space="preserve">Papír do flipchartu samolepící </t>
  </si>
  <si>
    <t>Připínáčky 100 ks různé barvy</t>
  </si>
  <si>
    <t>Špendlíky niklové - 200 ks/krabička</t>
  </si>
  <si>
    <t>Etikety</t>
  </si>
  <si>
    <t>Cenové etikety 22 x 12 mm bílé hranaté na kotoučku</t>
  </si>
  <si>
    <t>Etikety rolo 45 x 35 mm, 3000 ks</t>
  </si>
  <si>
    <t>Etikety samolepící  32 x 25mm 3000 ks na kotoučku</t>
  </si>
  <si>
    <t>Etikety určené do etiketovacích kleští 25 x 16 mm</t>
  </si>
  <si>
    <t>Print etikety 105 x 36 mm, A4, 100 listů</t>
  </si>
  <si>
    <t>Print etikety 105 x 42,3 mm, A4, 100 listů</t>
  </si>
  <si>
    <t>Print etikety 210 x 148,5 mm, A4, 100 listů</t>
  </si>
  <si>
    <t>Print etikety 210 x 297 mm, A4, 100 listů</t>
  </si>
  <si>
    <t>Print etikety 38 x 21.2 mm, A4, 100 listů</t>
  </si>
  <si>
    <t>Print etikety 40 x 46 mm, A4, 100 listů</t>
  </si>
  <si>
    <t>Print etikety 48,5 x 25,4 mm, A4, 100 listů</t>
  </si>
  <si>
    <t>Print etikety 52,5 x 21,2 mm, A4, 100 listů</t>
  </si>
  <si>
    <t>Print etikety 70 x 37 mm, A4, 100 listů</t>
  </si>
  <si>
    <t>Print etikety 70 x 42.3 mm, A4, 100 listů</t>
  </si>
  <si>
    <t>Balící páska 48 mm x 60 m - transparent</t>
  </si>
  <si>
    <t>Balící páska 48 mm x 66 m - transparent</t>
  </si>
  <si>
    <t>Balící páska 50 mm x 66 m - hnědá</t>
  </si>
  <si>
    <t>Balící páska 50 mm x 66 m - transparent</t>
  </si>
  <si>
    <t>Barevná lepící páska PP, 12 mm x 10 m, černá</t>
  </si>
  <si>
    <t>Barevná lepící páska PP, 48 mm x 66 m, žlutá</t>
  </si>
  <si>
    <t>Kobercová lepící páska 50 mm x 10 m</t>
  </si>
  <si>
    <t>Krepová páska 30 mm x 50 mm</t>
  </si>
  <si>
    <t>Lepící guma</t>
  </si>
  <si>
    <t>Lepící kazeta permanent</t>
  </si>
  <si>
    <t xml:space="preserve">Lepicí páska 12 mm x 10 m - transparentní </t>
  </si>
  <si>
    <t>Lepící páska 18 mm x 20 m - transparentní</t>
  </si>
  <si>
    <t xml:space="preserve">Lepicí páska 19 mm x 33 m - transparentní </t>
  </si>
  <si>
    <t>Lepicí páska 25 mm x 10 m - transparentní</t>
  </si>
  <si>
    <t>Lepicí páska 25 mm x 33 m - transparentní</t>
  </si>
  <si>
    <t>Lepící páska 25 mm x 66 m -  transparentní</t>
  </si>
  <si>
    <t>Lepící páska 38 mm x 66 m - transparentní</t>
  </si>
  <si>
    <t>Lepící páska 15 mm x 33 m - transparentní</t>
  </si>
  <si>
    <t>Lepicí polštářky 6 x 14 cm</t>
  </si>
  <si>
    <t>Lepící roller permanent</t>
  </si>
  <si>
    <t>Lepící strojek stolní</t>
  </si>
  <si>
    <t>Lepící tyčinka 15g</t>
  </si>
  <si>
    <t>Lepicí tyčinka 21g</t>
  </si>
  <si>
    <t>Lepící tyčinka 36g</t>
  </si>
  <si>
    <t>Lepicí tyčinka 40g</t>
  </si>
  <si>
    <t>Lepicí tyčinka 8g</t>
  </si>
  <si>
    <t>Lepidlo - 3g vteřinové</t>
  </si>
  <si>
    <t>Motouz jutový 500 × 2, 50 g</t>
  </si>
  <si>
    <t>Motouz polypropylen 7800/Z, 250 g</t>
  </si>
  <si>
    <t>Motouz Prolen potravinářský - 100g</t>
  </si>
  <si>
    <t>Náhradní páska do lepícího strojku s páskou</t>
  </si>
  <si>
    <t>Oboustranná lepící páska  25 mm x 10 m</t>
  </si>
  <si>
    <t>Oboustranná lepící páska  50 mm x 5 m</t>
  </si>
  <si>
    <t>Oboustranná lepící páska 25 mm x 25 m</t>
  </si>
  <si>
    <t>Oboustranná lepící páska 30 mm x 5 m</t>
  </si>
  <si>
    <t>Oboustranná lepící páska 50 mm x 10 m</t>
  </si>
  <si>
    <t>Oboustranná lepicí páska 50 mm x 25 m</t>
  </si>
  <si>
    <t>Oboustranná lepicí textilní páska 50 m x 25 m</t>
  </si>
  <si>
    <t>Papírová lepicí páska 40 mm x 25 m</t>
  </si>
  <si>
    <t>Strojek lepící s páskou</t>
  </si>
  <si>
    <t>Tekuté lepidlo na papír bez rozpouštědel, aplikace stěrkou, 100 g</t>
  </si>
  <si>
    <t>Tekuté transparentní lepidlo v tyčince 50 ml</t>
  </si>
  <si>
    <t xml:space="preserve">Univerzální disperzní lepidlo, bez rozpouštědel. Na papír, textil, dřevo, keramiku a další materiály. Obsah 100g. </t>
  </si>
  <si>
    <t>Univerzální disperzní lepidlo, bez rozpouštědel. Na papír, textil, dřevo, keramiku a další materiály. Obsah 250g.</t>
  </si>
  <si>
    <t xml:space="preserve">Univerzální disperzní lepidlo, bez rozpouštědel. Na papír, textil, dřevo, keramiku a další materiály. Obsah 500g. </t>
  </si>
  <si>
    <t>Univerzální kontaktní lepidlo na různé materiály, savé i nesavé, jako např.: dřevo, plasty, guma, kůže, plech, sklo, korek, karton apod. v tubě min. 50ml</t>
  </si>
  <si>
    <t>Korektory, opravné laky</t>
  </si>
  <si>
    <t>Jednorázový opravný strojek, 5 mm x 6 m</t>
  </si>
  <si>
    <t xml:space="preserve">Korekční páska 4,2 mm x 14 m </t>
  </si>
  <si>
    <t>Korekční strojek s vyměnitelnou páskou  4,2 mm x 14 m</t>
  </si>
  <si>
    <t>Opravný lak  - štěteček</t>
  </si>
  <si>
    <t>Tužky, pera, popisovače, zvýrazňovače a náplně</t>
  </si>
  <si>
    <t>Barevné popisovače, šíře stopy 1 mm, vypratelné, sada 6 kusů</t>
  </si>
  <si>
    <t>Dřevěná tužka s pryží HB</t>
  </si>
  <si>
    <t>Inkoust do popisovačů na tabule - černý</t>
  </si>
  <si>
    <t>Inkoust do popisovačů na tabule - červený</t>
  </si>
  <si>
    <t>Inkoust do popisovačů na tabule - modrý</t>
  </si>
  <si>
    <t>Inkoust do popisovačů na tabule - zelený</t>
  </si>
  <si>
    <t>Kuličková tužka - 4-barevná</t>
  </si>
  <si>
    <t>Kuličková tužka - barva náplně černá</t>
  </si>
  <si>
    <t>Kuličková tužka - barva náplně červená</t>
  </si>
  <si>
    <t>Kuličková tužka - barva náplně modrá</t>
  </si>
  <si>
    <t>Kuličková tužka - barva náplně zelená</t>
  </si>
  <si>
    <t>Kuličkové pero - různé barvy</t>
  </si>
  <si>
    <t>Kuličkové pero čína náhradní náplň - modrá</t>
  </si>
  <si>
    <t>Kuličkové pero gelové, vyměnitelná náplň, stiskací mechanismus, gumový grip v barvě náplně, stopa 0,7 mm - černá</t>
  </si>
  <si>
    <t>Kuličkové pero gelové, vyměnitelná náplň, stiskací mechanismus, gumový grip v barvě náplně, stopa 0,7 mm - červená</t>
  </si>
  <si>
    <t>Kuličkové pero gelové, vyměnitelná náplň, stiskací mechanismus, gumový grip v barvě náplně, stopa 0,7 mm - modrá</t>
  </si>
  <si>
    <t>Kuličkové pero gelové, vyměnitelná náplň, stiskací mechanismus, gumový grip v barvě náplně, stopa 0,7 mm - zelená</t>
  </si>
  <si>
    <t>Kuličkové pero na pružince s vyměnitelnou náplní</t>
  </si>
  <si>
    <t>Kuličkové pero, pogumovaný úchop - různé barvy</t>
  </si>
  <si>
    <t>Kuličkový roller, šíře stopy 0,3 - 0,5mm, různé barvy náplně</t>
  </si>
  <si>
    <t xml:space="preserve">Lakový popisovač odolný povětrnostním vlivům, šíře stopy 0,7 mm </t>
  </si>
  <si>
    <t>Liner k psaní na plastické hmoty, skla, diarámečky, filmy, rentgenové snímky apod. Permanentní inkoust odolný vodě a setření, smývatelný lihem. Jemný plastický hrot, šíře stopy 0,6 mm - černý</t>
  </si>
  <si>
    <t>Liner, šíře stopy 0,3 mm plastový hrot  - červený</t>
  </si>
  <si>
    <t>Liner, šíře stopy 0,3 mm plastový hrot - černý</t>
  </si>
  <si>
    <t>Liner, šíře stopy 0,3 mm plastový hrot - modrý</t>
  </si>
  <si>
    <t>Liner, šíře stopy 0,3 mm plastový hrot - sada 4barev (černá, červená, modrá, zelená)</t>
  </si>
  <si>
    <t>Liner, šíře stopy 0,3 mm plastový hrot - zelený</t>
  </si>
  <si>
    <t>Mazací pryž bez PVC na papír a fólie</t>
  </si>
  <si>
    <t>Mikrotužka s pryží 0,5 mm</t>
  </si>
  <si>
    <t>Náhradní hroty do plnitelných popisovačů tabulí</t>
  </si>
  <si>
    <t>Náplň do gelového pera, 0,5 mm</t>
  </si>
  <si>
    <t>Náplň do gelového přepisovatelného pera, 0,7 mm</t>
  </si>
  <si>
    <t>Náplň do plastového kuličkového pera</t>
  </si>
  <si>
    <t>Náplň pro kuličkové pero gelové, 0,7 mm - různé barvy</t>
  </si>
  <si>
    <t>Náplň pro přepisovatelný roller - modrá, šíře stopy 0,35 mm</t>
  </si>
  <si>
    <t>Pero kuličkové čínské</t>
  </si>
  <si>
    <t>Plastové kuličkové pero, stiskací mechanismus, jehlový hrot 0,5 mm, gumová úchopová část</t>
  </si>
  <si>
    <t>Plnitelné popisovače na tabule sada 4 ks</t>
  </si>
  <si>
    <t>Plochý zvýrazňovač, tělo v barvě inkoustu, na všechny druhy papíru, klínový hrot, šíře stopy 1 až 5 mm - fluorescenční barvy v pouzdře 4 ks</t>
  </si>
  <si>
    <t>Plochý zvýrazňovač, tělo v barvě inkoustu, na všechny druhy papíru, klínový hrot, šíře stopy 1 až 5 mm - žlutý</t>
  </si>
  <si>
    <t>Popisovač dokumentní, stopa 0,1 mm se světlostálým a voděodolným inkoustem</t>
  </si>
  <si>
    <t>Popisovač na bílé tabule klínový hrot 1 - 4,5 mm, stíratelný za sucha - sada 4 ks (černá, červená, modrá, zelená)</t>
  </si>
  <si>
    <t>Popisovač na bílé tabule, stíratelný za sucha. Koncovka a uzávěr s klipem v barvě inkoustu. Kulatý hrot, šíře stopy 2 mm - černý</t>
  </si>
  <si>
    <t>Popisovač na bílé tabule, stíratelný za sucha. Koncovka a uzávěr s klipem v barvě inkoustu. Kulatý hrot, šíře stopy 2 mm - červený</t>
  </si>
  <si>
    <t>Popisovač na bílé tabule, stíratelný za sucha. Koncovka a uzávěr s klipem v barvě inkoustu. Kulatý hrot, šíře stopy 2 mm - modrý</t>
  </si>
  <si>
    <t>Popisovač na bílé tabule, stíratelný za sucha. Koncovka a uzávěr s klipem v barvě inkoustu. Kulatý hrot, šíře stopy 2 mm - sada 4 ks  (černá, červená, modrá, zelená)</t>
  </si>
  <si>
    <t>Popisovač na bílé tabule, stíratelný za sucha. Koncovka a uzávěr s klipem v barvě inkoustu. Kulatý hrot, šíře stopy 2 mm - zelený</t>
  </si>
  <si>
    <t>Popisovač na tabule kulatý hrot 3 mm - sada 4 ks (černá, červená, modrá, zelená)</t>
  </si>
  <si>
    <t>Popisovač na textil. Po zafixování jsou barvy maximálně odolné při praní až do 60°. Kulatý hrot, šíře stopy 2 - 3 mm - černý</t>
  </si>
  <si>
    <t>Popisovač na textil. Po zafixování jsou barvy maximálně odolné při praní až do 60°. Kulatý hrot, šíře stopy 2 - 3 mm - modrý</t>
  </si>
  <si>
    <t>Popisovač pernamentní, klínový hrot - černý 1 - 4,6 mm</t>
  </si>
  <si>
    <t>Popisovač pernamentní, válcový hrot - černý 2,5 mm</t>
  </si>
  <si>
    <t>Popisovač voděodolný, permanentní, kulatý hrot, stopa 2,5 mm mix barev 10 ks/ bal., různé barvy</t>
  </si>
  <si>
    <t>Pryž na mazání tužky</t>
  </si>
  <si>
    <t>Pryž s bílou částí na vymazávání tužky a modou částí na inkoust - malá</t>
  </si>
  <si>
    <t>Pryž s bílou částí na vymazávání tužky a modou částí na inkoust - velká</t>
  </si>
  <si>
    <t>Přepisovatelný roller, stiskací mechanismus, šíře stopy 0,35 mm - červený</t>
  </si>
  <si>
    <t>Přepisovatelný roller, stiskací mechanismus, šíře stopy 0,35 mm - modrý</t>
  </si>
  <si>
    <t>Speciální permanentní popisovač, určený pro psaní na neporézní povrchy jako jsou fólie pro zpětné projektory, film, kov, plast, pryž, sklo, porcelán. Permanentní inkoust na alkoholové bázi, otěruvzdorný, vodou nesmývatelný. Písmo lze odstranit lihem, šíře stopy 1 mm  - sada 4 ks (černá, červená, modrá, zelená)</t>
  </si>
  <si>
    <t>Speciální permanentní popisovač, určený pro psaní na neporézní povrchy jako jsou fólie pro zpětné projektory, film, kov, plast, pryž, sklo, porcelán. Permanentní inkoust na alkoholové bázi, otěruvzdorný, vodou nesmývatelný. Písmo lze odstranit lihem, šíře stopy 1 mm - černý</t>
  </si>
  <si>
    <t>Stíratelný značkovač, válcový hrot průměr 5mm, šíře stopy 2,5 m</t>
  </si>
  <si>
    <t>Tabulový popisovač s kulatým hrotem, šíře stopy 1,5 - 3 mm - černý</t>
  </si>
  <si>
    <t>Tabulový popisovač s kulatým hrotem, šíře stopy 1,5 - 3 mm - červený</t>
  </si>
  <si>
    <t>Tesařská tužka</t>
  </si>
  <si>
    <t>Tuhy do mikrotužky 0,5 mm</t>
  </si>
  <si>
    <t xml:space="preserve">Tužka B obyčejná </t>
  </si>
  <si>
    <t>Tužka H obyčejná</t>
  </si>
  <si>
    <t>Tužka HB obyčejná</t>
  </si>
  <si>
    <t>Tužka inkoustová červená</t>
  </si>
  <si>
    <t>Tužka inkoustová zelená</t>
  </si>
  <si>
    <t xml:space="preserve">Tužka lakovaná, tvrdost 2B </t>
  </si>
  <si>
    <t>Tužka lakovaná, tvrdost B</t>
  </si>
  <si>
    <t xml:space="preserve">Tužka lakovaná, tvrdost HB </t>
  </si>
  <si>
    <t>Značkovač permanentní, kulatý hrot. Šíře stopy cca 1 mm. Vhodné i pro popis CD a DVD. Odolává teplotám nad 120 °C. Vodě odolný, pří psaní na plast, sklo i keramiku. Popisovač je lihem nebo lihobenzínem stíratelný - černý</t>
  </si>
  <si>
    <t>Značkovač pro psaní na papír, zejména na papírové tabule Flipchart. Klínový hrot, šíře stopy 1 – 4,6 mm - sada 4 ks (černá, červená, modrá, zelená)</t>
  </si>
  <si>
    <t>Kancelářský papír</t>
  </si>
  <si>
    <t>Balící papír - archy - v kilogramech</t>
  </si>
  <si>
    <t>Barevné kartony B1 (70x100 cm) různé barvy 170-225g/m</t>
  </si>
  <si>
    <t>Barevné papíry A3 mix duha</t>
  </si>
  <si>
    <t>Fotopapír 10 x 15 210g</t>
  </si>
  <si>
    <t>Fotopapír Vision lesk 180g/20 listů</t>
  </si>
  <si>
    <t>Hlazený papír - čtvrtky 200g/m2</t>
  </si>
  <si>
    <t>Hlazený papír do tiskárny 100g/m2</t>
  </si>
  <si>
    <t>Jednovrstvý pokladní kotouček 76 x 60 mm, dutinka 12 mm</t>
  </si>
  <si>
    <t>Karton A4 bílý 140 g/m2</t>
  </si>
  <si>
    <t xml:space="preserve">Karton kreslící A2 220gr/m2 </t>
  </si>
  <si>
    <t xml:space="preserve">Karton kreslící A3 220g/m2 </t>
  </si>
  <si>
    <t>Karton kreslící A4 220gr/m2</t>
  </si>
  <si>
    <t>Kopírovací papír</t>
  </si>
  <si>
    <t>Kreslící karton A1 220g/m2</t>
  </si>
  <si>
    <t>Kreslící karton A2 225g/m2</t>
  </si>
  <si>
    <t xml:space="preserve">Kreslící karton A3, </t>
  </si>
  <si>
    <t>Kreslicí karton A4 200g</t>
  </si>
  <si>
    <t>Kreslící karton A4 225g - mix barev</t>
  </si>
  <si>
    <t>náčrtník A3 volné listy, 90g/m2, 500 listů</t>
  </si>
  <si>
    <t>Náčrtník A4 volné listy, 90g/m2, 500 listů</t>
  </si>
  <si>
    <t>Papír A3 skládaný na A4 - čtverečkovaný</t>
  </si>
  <si>
    <t>papír barevný školní složka a4 20 listů</t>
  </si>
  <si>
    <t>Papír kancelářský A3, skládaný na dvojlist A4 linkovaný</t>
  </si>
  <si>
    <t>Papír krepový 50 x 200 cm všechny barvy</t>
  </si>
  <si>
    <t>Papír na vizitky 100 ks</t>
  </si>
  <si>
    <t>Pauzovací papír A4</t>
  </si>
  <si>
    <t>Photo papír A4, 230g/m2, lesklý</t>
  </si>
  <si>
    <t>Standardní papír 914 mm x 50m 40g</t>
  </si>
  <si>
    <t>Tabelační papír 24 1+0  bal. 2000 ks s oddělitelnou perforací</t>
  </si>
  <si>
    <t>Tabelační papír 24 1+2 BP/750ks s oddělitelnou perforací</t>
  </si>
  <si>
    <t>Xerografický papír  (satinovaný), A4, 120g/m2, 250 listů</t>
  </si>
  <si>
    <t>Xerografický papír  (satinovaný), A4, 200g/m2, 250 listů</t>
  </si>
  <si>
    <t>Xerografický papír (satinovaný) A4, 160g/m2, 250 listů</t>
  </si>
  <si>
    <t>Xerografický papír A3/120g 250 ks/balení</t>
  </si>
  <si>
    <t>Xerografický papír A3/120g, bez uhlíkové stopy - 500 listů</t>
  </si>
  <si>
    <t>Xerografický papír A3/160g 250 ks/balení</t>
  </si>
  <si>
    <t>Xerografický papír A4/100g obyč. balení 500 ks</t>
  </si>
  <si>
    <t>Xerografický papír A4/120g 250 ks/balení</t>
  </si>
  <si>
    <t>Xerografický papír A4/180g 250 ks/balení</t>
  </si>
  <si>
    <t>Xerografický papír A4/200g 250 ks/balení</t>
  </si>
  <si>
    <t>Xerografický papír A4/250g 125 ks/balení</t>
  </si>
  <si>
    <t>Xerografický papír A4/250g premiová kvalita (125 listů)</t>
  </si>
  <si>
    <r>
      <t xml:space="preserve">Xerografický papír A4/80g (500 listů) - standardní kvalita
Uchazeč bude dodávat minimálně 4 druhy </t>
    </r>
    <r>
      <rPr>
        <u/>
        <sz val="11"/>
        <rFont val="Calibri"/>
        <family val="2"/>
        <charset val="238"/>
        <scheme val="minor"/>
      </rPr>
      <t>intenzivních</t>
    </r>
    <r>
      <rPr>
        <sz val="11"/>
        <rFont val="Calibri"/>
        <family val="2"/>
        <charset val="238"/>
        <scheme val="minor"/>
      </rPr>
      <t xml:space="preserve"> barev</t>
    </r>
  </si>
  <si>
    <r>
      <t xml:space="preserve">Xerografický papír A4/80g (500 listů) - standardní kvalita
Uchazeč bude dodávat minimálně 4 druhy </t>
    </r>
    <r>
      <rPr>
        <u/>
        <sz val="11"/>
        <rFont val="Calibri"/>
        <family val="2"/>
        <charset val="238"/>
        <scheme val="minor"/>
      </rPr>
      <t>pastelových</t>
    </r>
    <r>
      <rPr>
        <sz val="11"/>
        <rFont val="Calibri"/>
        <family val="2"/>
        <charset val="238"/>
        <scheme val="minor"/>
      </rPr>
      <t xml:space="preserve"> barev</t>
    </r>
  </si>
  <si>
    <r>
      <t xml:space="preserve">Xerografický papír </t>
    </r>
    <r>
      <rPr>
        <u/>
        <sz val="11"/>
        <rFont val="Calibri"/>
        <family val="2"/>
        <charset val="238"/>
        <scheme val="minor"/>
      </rPr>
      <t>kategorie A</t>
    </r>
    <r>
      <rPr>
        <sz val="11"/>
        <rFont val="Calibri"/>
        <family val="2"/>
        <charset val="238"/>
        <scheme val="minor"/>
      </rPr>
      <t xml:space="preserve"> A4/80g (5 ks - 2500 listů ) CIE 165+, opacita 93+ (prémiová kvalita)</t>
    </r>
  </si>
  <si>
    <r>
      <t xml:space="preserve">Xerografický papír </t>
    </r>
    <r>
      <rPr>
        <u/>
        <sz val="11"/>
        <rFont val="Calibri"/>
        <family val="2"/>
        <charset val="238"/>
        <scheme val="minor"/>
      </rPr>
      <t>kategorie B</t>
    </r>
    <r>
      <rPr>
        <sz val="11"/>
        <rFont val="Calibri"/>
        <family val="2"/>
        <charset val="238"/>
        <scheme val="minor"/>
      </rPr>
      <t xml:space="preserve"> A3/160g (250 listů) (standardní kvalita)</t>
    </r>
  </si>
  <si>
    <r>
      <t xml:space="preserve">Xerografický papír </t>
    </r>
    <r>
      <rPr>
        <u/>
        <sz val="11"/>
        <rFont val="Calibri"/>
        <family val="2"/>
        <charset val="238"/>
        <scheme val="minor"/>
      </rPr>
      <t>kategorie B</t>
    </r>
    <r>
      <rPr>
        <sz val="11"/>
        <rFont val="Calibri"/>
        <family val="2"/>
        <charset val="238"/>
        <scheme val="minor"/>
      </rPr>
      <t xml:space="preserve"> A3/80g (500 listů) CIE 153+, opacita 91+ (standardní kvalita)</t>
    </r>
  </si>
  <si>
    <r>
      <t xml:space="preserve">Xerografický papír </t>
    </r>
    <r>
      <rPr>
        <u/>
        <sz val="11"/>
        <rFont val="Calibri"/>
        <family val="2"/>
        <charset val="238"/>
        <scheme val="minor"/>
      </rPr>
      <t>kategorie B</t>
    </r>
    <r>
      <rPr>
        <sz val="11"/>
        <rFont val="Calibri"/>
        <family val="2"/>
        <charset val="238"/>
        <scheme val="minor"/>
      </rPr>
      <t xml:space="preserve"> A4/160g (250 listů) CIE 153+, opacita  (standardní kvalita)</t>
    </r>
  </si>
  <si>
    <t>Xerografický papír kategorie B A4/200g - 250 listů/ balení</t>
  </si>
  <si>
    <r>
      <t xml:space="preserve">Xerografický papír </t>
    </r>
    <r>
      <rPr>
        <u/>
        <sz val="11"/>
        <rFont val="Calibri"/>
        <family val="2"/>
        <charset val="238"/>
        <scheme val="minor"/>
      </rPr>
      <t>kategorie B</t>
    </r>
    <r>
      <rPr>
        <sz val="11"/>
        <rFont val="Calibri"/>
        <family val="2"/>
        <charset val="238"/>
        <scheme val="minor"/>
      </rPr>
      <t xml:space="preserve"> A4/80g (5 ks - 2500 listů ) CIE 153+, opacita 91+ (standardní kvalita)</t>
    </r>
  </si>
  <si>
    <r>
      <t xml:space="preserve">Xerografický papír </t>
    </r>
    <r>
      <rPr>
        <u/>
        <sz val="11"/>
        <rFont val="Calibri"/>
        <family val="2"/>
        <charset val="238"/>
        <scheme val="minor"/>
      </rPr>
      <t>Recyklovaný</t>
    </r>
    <r>
      <rPr>
        <sz val="11"/>
        <rFont val="Calibri"/>
        <family val="2"/>
        <charset val="238"/>
        <scheme val="minor"/>
      </rPr>
      <t xml:space="preserve"> A4/80g (5 ks - 2500 listů) (standardní kvalita)</t>
    </r>
  </si>
  <si>
    <t>Doručenka typ III., OSŘ zelený pruh 217 x 162 mm</t>
  </si>
  <si>
    <t>Doručenka B6 červený pruh s poučením dle správního řádu</t>
  </si>
  <si>
    <t>Dodejka B6 modrý bez poučení</t>
  </si>
  <si>
    <t>Pásky, lepící pásky, lepidla, motouzy</t>
  </si>
  <si>
    <r>
      <t xml:space="preserve">Doručenka C5 s poučením dle daňového řádu Dorugov 155 bílá, modrý pruh, červený pruh </t>
    </r>
    <r>
      <rPr>
        <sz val="11"/>
        <color rgb="FFFF0000"/>
        <rFont val="Calibri"/>
        <family val="2"/>
        <charset val="238"/>
        <scheme val="minor"/>
      </rPr>
      <t>(č.1)</t>
    </r>
  </si>
  <si>
    <r>
      <t xml:space="preserve">Doručenka C5 s poučením dle správního řádu Dorugov 155 bílá, modrý pruh, červený pruh </t>
    </r>
    <r>
      <rPr>
        <sz val="11"/>
        <color rgb="FFFF0000"/>
        <rFont val="Calibri"/>
        <family val="2"/>
        <charset val="238"/>
        <scheme val="minor"/>
      </rPr>
      <t>(č. 2,3,4)</t>
    </r>
  </si>
  <si>
    <r>
      <t>Dodejka C5 229 mm x 162 mm bílá, modrý pruh, červený pruh</t>
    </r>
    <r>
      <rPr>
        <sz val="11"/>
        <color rgb="FFFF0000"/>
        <rFont val="Calibri"/>
        <family val="2"/>
        <charset val="238"/>
        <scheme val="minor"/>
      </rPr>
      <t xml:space="preserve"> (č.5)</t>
    </r>
  </si>
  <si>
    <t>Příloha č. 1.1 - Technické podmínky – Seznam a specifikace zboží</t>
  </si>
  <si>
    <t>Předpokládané množství objednané za jeden rok</t>
  </si>
  <si>
    <t>Cena za jeden rok bez DPH</t>
  </si>
  <si>
    <t>Cena za čtyři roky bez DPH</t>
  </si>
  <si>
    <t>CENA CELKEM</t>
  </si>
  <si>
    <t>bez DPH</t>
  </si>
  <si>
    <t>s DPH</t>
  </si>
  <si>
    <t>Jednotková cena Kč bez DPH*</t>
  </si>
  <si>
    <t>*) jednotková cena za jeden ks nebo za jedno balení (obsahující více kusů) dle popisu položky</t>
  </si>
  <si>
    <t>Popis položky</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</si>
</sst>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38"/>
      <scheme val="minor"/>
    </font>
    <font>
      <sz val="11"/>
      <color theme="1"/>
      <name val="Calibri"/>
      <family val="2"/>
      <charset val="238"/>
      <scheme val="minor"/>
    </font>
    <font>
      <sz val="10"/>
      <name val="Tahoma"/>
      <family val="2"/>
      <charset val="238"/>
    </font>
    <font>
      <b/>
      <sz val="10"/>
      <name val="Tahoma"/>
      <family val="2"/>
      <charset val="238"/>
    </font>
    <font>
      <sz val="10"/>
      <color theme="1"/>
      <name val="Calibri"/>
      <family val="2"/>
      <charset val="238"/>
      <scheme val="minor"/>
    </font>
    <font>
      <sz val="11"/>
      <name val="Calibri"/>
      <family val="2"/>
      <charset val="238"/>
      <scheme val="minor"/>
    </font>
    <font>
      <vertAlign val="superscript"/>
      <sz val="11"/>
      <name val="Calibri"/>
      <family val="2"/>
      <charset val="238"/>
      <scheme val="minor"/>
    </font>
    <font>
      <u/>
      <sz val="11"/>
      <name val="Calibri"/>
      <family val="2"/>
      <charset val="238"/>
      <scheme val="minor"/>
    </font>
    <font>
      <b/>
      <sz val="12"/>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0"/>
      <color theme="1"/>
      <name val="Tahoma"/>
      <family val="2"/>
      <charset val="238"/>
    </font>
    <font>
      <b/>
      <sz val="8"/>
      <name val="Tahoma"/>
      <family val="2"/>
      <charset val="238"/>
    </font>
  </fonts>
  <fills count="7">
    <fill>
      <patternFill patternType="none"/>
    </fill>
    <fill>
      <patternFill patternType="gray125"/>
    </fill>
    <fill>
      <patternFill patternType="solid">
        <fgColor indexed="65"/>
        <bgColor theme="0"/>
      </patternFill>
    </fill>
    <fill>
      <patternFill patternType="solid">
        <fgColor theme="0"/>
        <bgColor auto="1"/>
      </patternFill>
    </fill>
    <fill>
      <patternFill patternType="solid">
        <fgColor rgb="FFFFFF00"/>
        <bgColor indexed="64"/>
      </patternFill>
    </fill>
    <fill>
      <patternFill patternType="solid">
        <fgColor theme="3" tint="0.79998168889431442"/>
        <bgColor indexed="42"/>
      </patternFill>
    </fill>
    <fill>
      <patternFill patternType="solid">
        <fgColor theme="3" tint="0.79998168889431442"/>
        <bgColor indexed="64"/>
      </patternFill>
    </fill>
  </fills>
  <borders count="6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hair">
        <color indexed="10"/>
      </top>
      <bottom style="thin">
        <color indexed="8"/>
      </bottom>
      <diagonal/>
    </border>
    <border>
      <left style="thin">
        <color indexed="8"/>
      </left>
      <right/>
      <top style="thin">
        <color indexed="8"/>
      </top>
      <bottom style="thin">
        <color indexed="8"/>
      </bottom>
      <diagonal/>
    </border>
    <border>
      <left style="thin">
        <color indexed="8"/>
      </left>
      <right/>
      <top style="thin">
        <color indexed="53"/>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rgb="FFFF0000"/>
      </top>
      <bottom style="thin">
        <color indexed="8"/>
      </bottom>
      <diagonal/>
    </border>
    <border>
      <left style="thin">
        <color indexed="8"/>
      </left>
      <right style="thin">
        <color indexed="8"/>
      </right>
      <top style="thin">
        <color indexed="8"/>
      </top>
      <bottom style="thin">
        <color rgb="FFFF0000"/>
      </bottom>
      <diagonal/>
    </border>
    <border>
      <left style="thin">
        <color indexed="8"/>
      </left>
      <right/>
      <top style="thin">
        <color rgb="FFFF0000"/>
      </top>
      <bottom style="thin">
        <color indexed="8"/>
      </bottom>
      <diagonal/>
    </border>
    <border>
      <left style="thin">
        <color indexed="8"/>
      </left>
      <right/>
      <top style="thin">
        <color indexed="8"/>
      </top>
      <bottom style="thin">
        <color rgb="FFFF0000"/>
      </bottom>
      <diagonal/>
    </border>
    <border>
      <left style="thin">
        <color indexed="8"/>
      </left>
      <right style="thin">
        <color indexed="8"/>
      </right>
      <top/>
      <bottom style="thin">
        <color rgb="FFFF0000"/>
      </bottom>
      <diagonal/>
    </border>
    <border>
      <left style="thin">
        <color indexed="64"/>
      </left>
      <right style="thin">
        <color indexed="64"/>
      </right>
      <top style="thin">
        <color indexed="64"/>
      </top>
      <bottom style="thin">
        <color rgb="FFFF0000"/>
      </bottom>
      <diagonal/>
    </border>
    <border>
      <left style="thin">
        <color indexed="8"/>
      </left>
      <right/>
      <top style="thin">
        <color rgb="FFFF0000"/>
      </top>
      <bottom style="thin">
        <color rgb="FFFF0000"/>
      </bottom>
      <diagonal/>
    </border>
    <border>
      <left style="thin">
        <color indexed="8"/>
      </left>
      <right style="thin">
        <color indexed="8"/>
      </right>
      <top style="thin">
        <color rgb="FFFF0000"/>
      </top>
      <bottom style="thin">
        <color rgb="FFFF0000"/>
      </bottom>
      <diagonal/>
    </border>
    <border>
      <left style="thin">
        <color indexed="8"/>
      </left>
      <right style="thin">
        <color indexed="8"/>
      </right>
      <top/>
      <bottom style="thin">
        <color indexed="8"/>
      </bottom>
      <diagonal/>
    </border>
    <border>
      <left/>
      <right/>
      <top style="thin">
        <color indexed="8"/>
      </top>
      <bottom style="thin">
        <color indexed="64"/>
      </bottom>
      <diagonal/>
    </border>
    <border>
      <left style="thin">
        <color indexed="64"/>
      </left>
      <right/>
      <top style="thin">
        <color indexed="64"/>
      </top>
      <bottom style="thin">
        <color indexed="64"/>
      </bottom>
      <diagonal/>
    </border>
    <border>
      <left style="thin">
        <color indexed="8"/>
      </left>
      <right/>
      <top/>
      <bottom style="thin">
        <color indexed="8"/>
      </bottom>
      <diagonal/>
    </border>
    <border>
      <left/>
      <right/>
      <top style="thin">
        <color indexed="8"/>
      </top>
      <bottom style="thin">
        <color indexed="8"/>
      </bottom>
      <diagonal/>
    </border>
    <border>
      <left style="thin">
        <color indexed="8"/>
      </left>
      <right/>
      <top style="hair">
        <color indexed="10"/>
      </top>
      <bottom style="thin">
        <color indexed="8"/>
      </bottom>
      <diagonal/>
    </border>
    <border>
      <left style="thin">
        <color indexed="8"/>
      </left>
      <right/>
      <top style="thin">
        <color rgb="FFFF0000"/>
      </top>
      <bottom/>
      <diagonal/>
    </border>
    <border>
      <left style="thin">
        <color indexed="8"/>
      </left>
      <right/>
      <top style="hair">
        <color indexed="10"/>
      </top>
      <bottom/>
      <diagonal/>
    </border>
    <border>
      <left style="thin">
        <color indexed="8"/>
      </left>
      <right/>
      <top style="hair">
        <color indexed="10"/>
      </top>
      <bottom style="thin">
        <color rgb="FFFF0000"/>
      </bottom>
      <diagonal/>
    </border>
    <border>
      <left style="thin">
        <color indexed="64"/>
      </left>
      <right/>
      <top style="thin">
        <color indexed="64"/>
      </top>
      <bottom/>
      <diagonal/>
    </border>
    <border>
      <left style="thin">
        <color indexed="64"/>
      </left>
      <right/>
      <top style="thin">
        <color indexed="8"/>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8"/>
      </right>
      <top style="thin">
        <color indexed="8"/>
      </top>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hair">
        <color indexed="10"/>
      </top>
      <bottom/>
      <diagonal/>
    </border>
    <border>
      <left style="medium">
        <color indexed="64"/>
      </left>
      <right style="thin">
        <color indexed="8"/>
      </right>
      <top style="thin">
        <color rgb="FFFF0000"/>
      </top>
      <bottom style="hair">
        <color indexed="10"/>
      </bottom>
      <diagonal/>
    </border>
    <border>
      <left style="medium">
        <color indexed="64"/>
      </left>
      <right style="thin">
        <color indexed="8"/>
      </right>
      <top style="hair">
        <color indexed="10"/>
      </top>
      <bottom style="hair">
        <color indexed="10"/>
      </bottom>
      <diagonal/>
    </border>
    <border>
      <left style="medium">
        <color indexed="64"/>
      </left>
      <right style="thin">
        <color indexed="8"/>
      </right>
      <top style="hair">
        <color indexed="10"/>
      </top>
      <bottom style="thin">
        <color rgb="FFFF0000"/>
      </bottom>
      <diagonal/>
    </border>
    <border>
      <left style="medium">
        <color indexed="64"/>
      </left>
      <right style="thin">
        <color indexed="8"/>
      </right>
      <top style="thin">
        <color rgb="FFFF0000"/>
      </top>
      <bottom style="thin">
        <color indexed="10"/>
      </bottom>
      <diagonal/>
    </border>
    <border>
      <left style="medium">
        <color indexed="64"/>
      </left>
      <right style="thin">
        <color indexed="8"/>
      </right>
      <top style="thin">
        <color indexed="10"/>
      </top>
      <bottom style="thin">
        <color indexed="10"/>
      </bottom>
      <diagonal/>
    </border>
    <border>
      <left style="medium">
        <color indexed="64"/>
      </left>
      <right style="thin">
        <color indexed="8"/>
      </right>
      <top style="thin">
        <color indexed="10"/>
      </top>
      <bottom/>
      <diagonal/>
    </border>
    <border>
      <left style="medium">
        <color indexed="64"/>
      </left>
      <right style="thin">
        <color indexed="8"/>
      </right>
      <top style="thin">
        <color rgb="FFFF0000"/>
      </top>
      <bottom/>
      <diagonal/>
    </border>
    <border>
      <left style="medium">
        <color indexed="64"/>
      </left>
      <right style="thin">
        <color indexed="8"/>
      </right>
      <top/>
      <bottom/>
      <diagonal/>
    </border>
    <border>
      <left style="medium">
        <color indexed="64"/>
      </left>
      <right style="thin">
        <color indexed="8"/>
      </right>
      <top/>
      <bottom style="thin">
        <color rgb="FFFF0000"/>
      </bottom>
      <diagonal/>
    </border>
    <border>
      <left style="medium">
        <color indexed="64"/>
      </left>
      <right style="thin">
        <color indexed="8"/>
      </right>
      <top style="hair">
        <color indexed="8"/>
      </top>
      <bottom/>
      <diagonal/>
    </border>
    <border>
      <left style="medium">
        <color indexed="64"/>
      </left>
      <right style="thin">
        <color indexed="8"/>
      </right>
      <top style="hair">
        <color indexed="8"/>
      </top>
      <bottom style="thin">
        <color rgb="FFFF0000"/>
      </bottom>
      <diagonal/>
    </border>
    <border>
      <left style="medium">
        <color indexed="64"/>
      </left>
      <right style="thin">
        <color indexed="8"/>
      </right>
      <top style="thin">
        <color rgb="FFFF0000"/>
      </top>
      <bottom style="hair">
        <color indexed="8"/>
      </bottom>
      <diagonal/>
    </border>
    <border>
      <left style="medium">
        <color indexed="64"/>
      </left>
      <right style="thin">
        <color indexed="8"/>
      </right>
      <top style="hair">
        <color indexed="8"/>
      </top>
      <bottom style="hair">
        <color indexed="8"/>
      </bottom>
      <diagonal/>
    </border>
    <border>
      <left style="medium">
        <color indexed="64"/>
      </left>
      <right style="thin">
        <color indexed="8"/>
      </right>
      <top/>
      <bottom style="medium">
        <color indexed="64"/>
      </bottom>
      <diagonal/>
    </border>
    <border>
      <left style="thin">
        <color indexed="8"/>
      </left>
      <right style="thin">
        <color indexed="64"/>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2" fillId="0" borderId="0"/>
  </cellStyleXfs>
  <cellXfs count="217">
    <xf numFmtId="0" fontId="0" fillId="0" borderId="0" xfId="0"/>
    <xf numFmtId="0" fontId="2" fillId="0" borderId="3" xfId="1" applyFont="1" applyFill="1" applyBorder="1" applyAlignment="1">
      <alignment horizontal="center"/>
    </xf>
    <xf numFmtId="0" fontId="2" fillId="0" borderId="1" xfId="1" applyFont="1" applyFill="1" applyBorder="1" applyAlignment="1">
      <alignment horizontal="center"/>
    </xf>
    <xf numFmtId="0" fontId="0" fillId="0" borderId="7" xfId="0" applyFont="1" applyFill="1" applyBorder="1" applyAlignment="1">
      <alignment horizontal="center" vertical="center"/>
    </xf>
    <xf numFmtId="3" fontId="5" fillId="0" borderId="8" xfId="1" applyNumberFormat="1" applyFont="1" applyFill="1" applyBorder="1" applyAlignment="1">
      <alignment horizontal="center"/>
    </xf>
    <xf numFmtId="0" fontId="2" fillId="0" borderId="2" xfId="1" applyFont="1" applyFill="1" applyBorder="1" applyAlignment="1">
      <alignment horizontal="center"/>
    </xf>
    <xf numFmtId="0" fontId="2" fillId="0" borderId="9" xfId="1" applyFont="1" applyFill="1" applyBorder="1" applyAlignment="1">
      <alignment horizontal="center"/>
    </xf>
    <xf numFmtId="0" fontId="2" fillId="0" borderId="10" xfId="1" applyFont="1" applyFill="1" applyBorder="1" applyAlignment="1">
      <alignment horizontal="center"/>
    </xf>
    <xf numFmtId="0" fontId="2" fillId="0" borderId="17" xfId="1" applyFont="1" applyFill="1" applyBorder="1" applyAlignment="1">
      <alignment horizontal="center"/>
    </xf>
    <xf numFmtId="0" fontId="2" fillId="0" borderId="0" xfId="1" applyFont="1" applyAlignment="1"/>
    <xf numFmtId="0" fontId="4" fillId="0" borderId="0" xfId="0" applyFont="1" applyAlignment="1"/>
    <xf numFmtId="0" fontId="3" fillId="0" borderId="0" xfId="1" applyFont="1" applyFill="1" applyAlignment="1">
      <alignment horizontal="center" vertical="center"/>
    </xf>
    <xf numFmtId="0" fontId="2" fillId="0" borderId="0" xfId="1" applyFont="1" applyFill="1" applyAlignment="1"/>
    <xf numFmtId="0" fontId="3" fillId="0" borderId="0" xfId="1" applyFont="1" applyFill="1" applyAlignment="1">
      <alignment horizontal="right"/>
    </xf>
    <xf numFmtId="0" fontId="0" fillId="0" borderId="0" xfId="0" applyAlignment="1"/>
    <xf numFmtId="4" fontId="8" fillId="0" borderId="0" xfId="0" applyNumberFormat="1" applyFont="1" applyAlignment="1"/>
    <xf numFmtId="0" fontId="0" fillId="0" borderId="0" xfId="0" applyBorder="1"/>
    <xf numFmtId="0" fontId="2" fillId="0" borderId="16" xfId="1" applyFont="1" applyFill="1" applyBorder="1" applyAlignment="1">
      <alignment horizontal="center"/>
    </xf>
    <xf numFmtId="0" fontId="2" fillId="0" borderId="13" xfId="1" applyFont="1" applyFill="1" applyBorder="1" applyAlignment="1">
      <alignment horizontal="center"/>
    </xf>
    <xf numFmtId="0" fontId="0" fillId="0" borderId="0" xfId="0" applyAlignment="1">
      <alignment wrapText="1"/>
    </xf>
    <xf numFmtId="0" fontId="5" fillId="0" borderId="22" xfId="0" applyFont="1" applyFill="1" applyBorder="1" applyAlignment="1">
      <alignment horizontal="center" vertical="center"/>
    </xf>
    <xf numFmtId="3" fontId="5" fillId="0" borderId="22" xfId="1" applyNumberFormat="1" applyFont="1" applyFill="1" applyBorder="1" applyAlignment="1">
      <alignment horizontal="center"/>
    </xf>
    <xf numFmtId="0" fontId="5" fillId="0" borderId="22" xfId="0" applyFont="1" applyFill="1" applyBorder="1" applyAlignment="1">
      <alignment horizontal="center"/>
    </xf>
    <xf numFmtId="0" fontId="5" fillId="0" borderId="4" xfId="0" applyFont="1" applyFill="1" applyBorder="1" applyAlignment="1">
      <alignment horizontal="center" vertical="center"/>
    </xf>
    <xf numFmtId="0" fontId="0" fillId="0" borderId="4" xfId="0" applyBorder="1" applyAlignment="1">
      <alignment horizontal="center"/>
    </xf>
    <xf numFmtId="3" fontId="5" fillId="0" borderId="4" xfId="1" applyNumberFormat="1" applyFont="1" applyFill="1" applyBorder="1" applyAlignment="1">
      <alignment horizontal="center"/>
    </xf>
    <xf numFmtId="0" fontId="5" fillId="0" borderId="5" xfId="0" applyFont="1" applyFill="1" applyBorder="1" applyAlignment="1">
      <alignment horizontal="center" vertical="center"/>
    </xf>
    <xf numFmtId="0" fontId="5" fillId="0" borderId="4" xfId="0" applyFont="1" applyBorder="1" applyAlignment="1">
      <alignment horizontal="center" vertical="center"/>
    </xf>
    <xf numFmtId="0" fontId="5" fillId="0" borderId="19" xfId="0" applyFont="1" applyFill="1" applyBorder="1" applyAlignment="1">
      <alignment horizontal="center" vertical="center"/>
    </xf>
    <xf numFmtId="0" fontId="5" fillId="0" borderId="19" xfId="0" applyFont="1" applyBorder="1" applyAlignment="1">
      <alignment horizontal="center"/>
    </xf>
    <xf numFmtId="3" fontId="5" fillId="0" borderId="4" xfId="1" applyNumberFormat="1" applyFont="1" applyFill="1" applyBorder="1" applyAlignment="1" applyProtection="1">
      <alignment horizontal="center"/>
      <protection locked="0"/>
    </xf>
    <xf numFmtId="3" fontId="5" fillId="0" borderId="19" xfId="1" applyNumberFormat="1" applyFont="1" applyFill="1" applyBorder="1" applyAlignment="1">
      <alignment horizontal="center"/>
    </xf>
    <xf numFmtId="3" fontId="5" fillId="0" borderId="7" xfId="1" applyNumberFormat="1" applyFont="1" applyFill="1" applyBorder="1" applyAlignment="1">
      <alignment horizontal="center"/>
    </xf>
    <xf numFmtId="3" fontId="5" fillId="0" borderId="11" xfId="1" applyNumberFormat="1" applyFont="1" applyFill="1" applyBorder="1" applyAlignment="1">
      <alignment horizontal="center"/>
    </xf>
    <xf numFmtId="0" fontId="5" fillId="0" borderId="11" xfId="0" applyFont="1" applyFill="1" applyBorder="1" applyAlignment="1">
      <alignment horizontal="center" vertical="center"/>
    </xf>
    <xf numFmtId="0" fontId="5" fillId="0" borderId="23" xfId="0" applyFont="1" applyFill="1" applyBorder="1" applyAlignment="1">
      <alignment horizontal="center" vertical="center"/>
    </xf>
    <xf numFmtId="3" fontId="5" fillId="0" borderId="20" xfId="1" applyNumberFormat="1" applyFont="1" applyFill="1" applyBorder="1" applyAlignment="1">
      <alignment horizontal="center"/>
    </xf>
    <xf numFmtId="0" fontId="5" fillId="0" borderId="4" xfId="0" applyFont="1" applyBorder="1" applyAlignment="1">
      <alignment horizontal="center"/>
    </xf>
    <xf numFmtId="0" fontId="5" fillId="0" borderId="12" xfId="0" applyFont="1" applyFill="1" applyBorder="1" applyAlignment="1">
      <alignment horizontal="center" vertical="center"/>
    </xf>
    <xf numFmtId="3" fontId="5" fillId="2" borderId="19" xfId="1" applyNumberFormat="1" applyFont="1" applyFill="1" applyBorder="1" applyAlignment="1">
      <alignment horizontal="center"/>
    </xf>
    <xf numFmtId="0" fontId="5" fillId="0" borderId="20" xfId="0" applyFont="1" applyFill="1" applyBorder="1" applyAlignment="1">
      <alignment horizontal="center" vertical="center"/>
    </xf>
    <xf numFmtId="0" fontId="5" fillId="0" borderId="4" xfId="0" applyFont="1" applyFill="1" applyBorder="1" applyAlignment="1">
      <alignment horizontal="center"/>
    </xf>
    <xf numFmtId="0" fontId="0" fillId="0" borderId="12" xfId="0" applyFont="1" applyFill="1" applyBorder="1" applyAlignment="1">
      <alignment horizontal="center" vertical="center"/>
    </xf>
    <xf numFmtId="0" fontId="5" fillId="0" borderId="11" xfId="0" applyFont="1" applyBorder="1" applyAlignment="1">
      <alignment horizontal="center"/>
    </xf>
    <xf numFmtId="0" fontId="5" fillId="0" borderId="7" xfId="0" applyFont="1" applyFill="1" applyBorder="1" applyAlignment="1">
      <alignment horizontal="center" vertical="center"/>
    </xf>
    <xf numFmtId="3" fontId="5" fillId="0" borderId="5" xfId="1" applyNumberFormat="1" applyFont="1" applyFill="1" applyBorder="1" applyAlignment="1">
      <alignment horizontal="center"/>
    </xf>
    <xf numFmtId="0" fontId="0" fillId="0" borderId="22" xfId="0" applyFont="1" applyFill="1" applyBorder="1" applyAlignment="1">
      <alignment horizontal="center" vertical="center"/>
    </xf>
    <xf numFmtId="0" fontId="5" fillId="0" borderId="24" xfId="0" applyFont="1" applyFill="1" applyBorder="1" applyAlignment="1">
      <alignment horizontal="center" vertical="center"/>
    </xf>
    <xf numFmtId="3" fontId="2" fillId="0" borderId="11" xfId="1" applyNumberFormat="1" applyFont="1" applyFill="1" applyBorder="1" applyAlignment="1">
      <alignment horizontal="center"/>
    </xf>
    <xf numFmtId="3" fontId="2" fillId="0" borderId="22" xfId="1" applyNumberFormat="1" applyFont="1" applyFill="1" applyBorder="1" applyAlignment="1">
      <alignment horizontal="center"/>
    </xf>
    <xf numFmtId="3" fontId="2" fillId="0" borderId="25" xfId="1" applyNumberFormat="1" applyFont="1" applyFill="1" applyBorder="1" applyAlignment="1">
      <alignment horizontal="center"/>
    </xf>
    <xf numFmtId="0" fontId="5" fillId="0" borderId="11" xfId="0" applyFont="1" applyFill="1" applyBorder="1" applyAlignment="1">
      <alignment horizontal="center"/>
    </xf>
    <xf numFmtId="0" fontId="5" fillId="0" borderId="22" xfId="0" applyFont="1" applyBorder="1" applyAlignment="1">
      <alignment horizontal="center" vertical="center"/>
    </xf>
    <xf numFmtId="0" fontId="5" fillId="0" borderId="22" xfId="0" applyFont="1" applyBorder="1" applyAlignment="1">
      <alignment horizontal="center"/>
    </xf>
    <xf numFmtId="0" fontId="5" fillId="0" borderId="19" xfId="0" applyFont="1" applyFill="1" applyBorder="1" applyAlignment="1">
      <alignment horizontal="center"/>
    </xf>
    <xf numFmtId="0" fontId="5" fillId="0" borderId="25" xfId="0" applyFont="1" applyFill="1" applyBorder="1" applyAlignment="1">
      <alignment horizontal="center" vertical="center"/>
    </xf>
    <xf numFmtId="3" fontId="2" fillId="0" borderId="4" xfId="1" applyNumberFormat="1" applyFont="1" applyFill="1" applyBorder="1" applyAlignment="1">
      <alignment horizontal="center"/>
    </xf>
    <xf numFmtId="0" fontId="0" fillId="0" borderId="11" xfId="0" applyFont="1" applyFill="1" applyBorder="1" applyAlignment="1">
      <alignment horizontal="center"/>
    </xf>
    <xf numFmtId="3" fontId="2" fillId="0" borderId="12" xfId="1" applyNumberFormat="1" applyFont="1" applyFill="1" applyBorder="1" applyAlignment="1">
      <alignment horizontal="center"/>
    </xf>
    <xf numFmtId="3" fontId="5" fillId="0" borderId="11" xfId="1" applyNumberFormat="1" applyFont="1" applyFill="1" applyBorder="1" applyAlignment="1">
      <alignment horizontal="center" vertical="center"/>
    </xf>
    <xf numFmtId="3" fontId="5" fillId="0" borderId="22" xfId="1"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22" xfId="0" applyFont="1" applyBorder="1" applyAlignment="1">
      <alignment horizontal="center" vertical="center"/>
    </xf>
    <xf numFmtId="3" fontId="5" fillId="0" borderId="4" xfId="1" applyNumberFormat="1" applyFont="1" applyFill="1" applyBorder="1" applyAlignment="1">
      <alignment horizontal="center" vertical="center"/>
    </xf>
    <xf numFmtId="3" fontId="5" fillId="0" borderId="19" xfId="1" applyNumberFormat="1" applyFont="1" applyFill="1" applyBorder="1" applyAlignment="1">
      <alignment horizontal="center" vertical="center"/>
    </xf>
    <xf numFmtId="0" fontId="1" fillId="0" borderId="11" xfId="0" applyFont="1" applyFill="1" applyBorder="1" applyAlignment="1">
      <alignment horizontal="center" vertical="center"/>
    </xf>
    <xf numFmtId="3" fontId="5" fillId="0" borderId="15" xfId="1" applyNumberFormat="1" applyFont="1" applyFill="1" applyBorder="1" applyAlignment="1">
      <alignment horizontal="center" vertical="center"/>
    </xf>
    <xf numFmtId="0" fontId="0" fillId="0" borderId="1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9" xfId="0" applyFont="1" applyFill="1" applyBorder="1" applyAlignment="1">
      <alignment horizontal="center" vertical="center"/>
    </xf>
    <xf numFmtId="3" fontId="5" fillId="0" borderId="7" xfId="1" applyNumberFormat="1" applyFont="1" applyFill="1" applyBorder="1" applyAlignment="1">
      <alignment horizontal="center" vertical="center"/>
    </xf>
    <xf numFmtId="0" fontId="5" fillId="0" borderId="19" xfId="0" applyFont="1" applyBorder="1" applyAlignment="1">
      <alignment horizontal="center" vertical="center"/>
    </xf>
    <xf numFmtId="3" fontId="5" fillId="0" borderId="20" xfId="1" applyNumberFormat="1" applyFont="1" applyFill="1" applyBorder="1" applyAlignment="1">
      <alignment horizontal="center" vertical="center"/>
    </xf>
    <xf numFmtId="3" fontId="5" fillId="0" borderId="24" xfId="1" applyNumberFormat="1" applyFont="1" applyFill="1" applyBorder="1" applyAlignment="1">
      <alignment horizontal="center" vertical="center"/>
    </xf>
    <xf numFmtId="0" fontId="2" fillId="0" borderId="22" xfId="0" applyFont="1" applyBorder="1" applyAlignment="1">
      <alignment horizontal="center" vertical="center"/>
    </xf>
    <xf numFmtId="3" fontId="2" fillId="0" borderId="19" xfId="1" applyNumberFormat="1" applyFont="1" applyFill="1" applyBorder="1" applyAlignment="1">
      <alignment horizontal="center"/>
    </xf>
    <xf numFmtId="3" fontId="2" fillId="3" borderId="19" xfId="1" applyNumberFormat="1" applyFont="1" applyFill="1" applyBorder="1" applyAlignment="1">
      <alignment horizontal="center"/>
    </xf>
    <xf numFmtId="3" fontId="2" fillId="0" borderId="26" xfId="1" applyNumberFormat="1" applyFont="1" applyFill="1" applyBorder="1" applyAlignment="1">
      <alignment horizontal="center"/>
    </xf>
    <xf numFmtId="3" fontId="2" fillId="0" borderId="27" xfId="1" applyNumberFormat="1" applyFont="1" applyFill="1" applyBorder="1" applyAlignment="1">
      <alignment horizontal="center"/>
    </xf>
    <xf numFmtId="3" fontId="2" fillId="0" borderId="20" xfId="1" applyNumberFormat="1" applyFont="1" applyFill="1" applyBorder="1" applyAlignment="1">
      <alignment horizontal="center"/>
    </xf>
    <xf numFmtId="0" fontId="5" fillId="0" borderId="7" xfId="0" applyFont="1" applyBorder="1" applyAlignment="1">
      <alignment horizont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0" xfId="0" applyFont="1" applyBorder="1" applyAlignment="1">
      <alignment horizontal="center"/>
    </xf>
    <xf numFmtId="4" fontId="3" fillId="0" borderId="0" xfId="1" applyNumberFormat="1" applyFont="1" applyFill="1" applyBorder="1" applyAlignment="1">
      <alignment horizontal="center"/>
    </xf>
    <xf numFmtId="0" fontId="10" fillId="0" borderId="0" xfId="0" applyFont="1" applyAlignment="1">
      <alignment horizontal="center"/>
    </xf>
    <xf numFmtId="0" fontId="0" fillId="0" borderId="28" xfId="0" applyFill="1" applyBorder="1"/>
    <xf numFmtId="0" fontId="0" fillId="0" borderId="29" xfId="0" applyFill="1" applyBorder="1"/>
    <xf numFmtId="0" fontId="0" fillId="0" borderId="30" xfId="0" applyFill="1" applyBorder="1"/>
    <xf numFmtId="0" fontId="10" fillId="0" borderId="31" xfId="0" applyFont="1" applyFill="1" applyBorder="1"/>
    <xf numFmtId="0" fontId="3" fillId="5" borderId="33" xfId="1" applyFont="1" applyFill="1" applyBorder="1" applyAlignment="1">
      <alignment horizontal="center" vertical="center"/>
    </xf>
    <xf numFmtId="0" fontId="0" fillId="0" borderId="38" xfId="0" applyBorder="1"/>
    <xf numFmtId="0" fontId="2" fillId="0" borderId="54" xfId="1" applyFont="1" applyFill="1" applyBorder="1" applyAlignment="1">
      <alignment horizontal="center"/>
    </xf>
    <xf numFmtId="3" fontId="5" fillId="0" borderId="56" xfId="1" applyNumberFormat="1" applyFont="1" applyFill="1" applyBorder="1" applyAlignment="1">
      <alignment horizontal="center"/>
    </xf>
    <xf numFmtId="0" fontId="0" fillId="0" borderId="57" xfId="0" applyBorder="1"/>
    <xf numFmtId="0" fontId="11" fillId="6" borderId="35"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0" fillId="0" borderId="58" xfId="0" applyBorder="1"/>
    <xf numFmtId="0" fontId="0" fillId="0" borderId="59" xfId="0" applyBorder="1"/>
    <xf numFmtId="0" fontId="11" fillId="6" borderId="60" xfId="0" applyFont="1" applyFill="1" applyBorder="1" applyAlignment="1">
      <alignment horizontal="center" vertical="center" wrapText="1"/>
    </xf>
    <xf numFmtId="0" fontId="0" fillId="4" borderId="61" xfId="0" applyFill="1" applyBorder="1"/>
    <xf numFmtId="0" fontId="0" fillId="4" borderId="62" xfId="0" applyFill="1" applyBorder="1"/>
    <xf numFmtId="0" fontId="3" fillId="4" borderId="62" xfId="1" applyFont="1" applyFill="1" applyBorder="1" applyAlignment="1">
      <alignment horizontal="center" vertical="center"/>
    </xf>
    <xf numFmtId="0" fontId="0" fillId="4" borderId="63" xfId="0" applyFill="1" applyBorder="1"/>
    <xf numFmtId="0" fontId="3" fillId="0" borderId="0" xfId="1" applyFont="1" applyAlignment="1">
      <alignment vertical="top"/>
    </xf>
    <xf numFmtId="0" fontId="2" fillId="0" borderId="0" xfId="1" applyFont="1" applyAlignment="1">
      <alignment vertical="top"/>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1" applyFont="1" applyFill="1" applyBorder="1" applyAlignment="1">
      <alignment wrapText="1"/>
    </xf>
    <xf numFmtId="0" fontId="5" fillId="0" borderId="1" xfId="0" applyFont="1" applyFill="1" applyBorder="1" applyAlignment="1">
      <alignment wrapText="1"/>
    </xf>
    <xf numFmtId="0" fontId="5" fillId="0" borderId="4" xfId="0" applyFont="1" applyFill="1" applyBorder="1" applyAlignment="1">
      <alignment horizontal="left" vertical="center" wrapText="1"/>
    </xf>
    <xf numFmtId="0" fontId="0" fillId="0" borderId="4" xfId="0" applyBorder="1" applyAlignment="1">
      <alignment wrapText="1"/>
    </xf>
    <xf numFmtId="0" fontId="5" fillId="0" borderId="4" xfId="1" applyFont="1" applyFill="1" applyBorder="1" applyAlignment="1">
      <alignment wrapText="1"/>
    </xf>
    <xf numFmtId="0" fontId="5" fillId="0" borderId="5" xfId="0" applyFont="1" applyFill="1" applyBorder="1" applyAlignment="1">
      <alignment horizontal="left" vertical="center" wrapText="1"/>
    </xf>
    <xf numFmtId="0" fontId="5" fillId="0" borderId="4" xfId="0" applyFont="1" applyBorder="1" applyAlignment="1">
      <alignment wrapText="1"/>
    </xf>
    <xf numFmtId="0" fontId="5" fillId="0" borderId="6" xfId="0" applyFont="1" applyFill="1" applyBorder="1" applyAlignment="1">
      <alignment wrapText="1"/>
    </xf>
    <xf numFmtId="0" fontId="5" fillId="0" borderId="6" xfId="0" applyFont="1" applyBorder="1" applyAlignment="1">
      <alignment wrapText="1"/>
    </xf>
    <xf numFmtId="0" fontId="0" fillId="0" borderId="6" xfId="0" applyFont="1" applyFill="1" applyBorder="1" applyAlignment="1">
      <alignment horizontal="left" vertical="center" wrapText="1"/>
    </xf>
    <xf numFmtId="0" fontId="5" fillId="0" borderId="7" xfId="1" applyFont="1" applyFill="1" applyBorder="1" applyAlignment="1">
      <alignment wrapText="1"/>
    </xf>
    <xf numFmtId="0" fontId="5" fillId="0" borderId="6" xfId="1" applyFont="1" applyFill="1" applyBorder="1" applyAlignment="1">
      <alignment wrapText="1"/>
    </xf>
    <xf numFmtId="0" fontId="5" fillId="0" borderId="2" xfId="1" applyFont="1" applyFill="1" applyBorder="1" applyAlignment="1">
      <alignment wrapText="1"/>
    </xf>
    <xf numFmtId="0" fontId="5" fillId="0" borderId="9" xfId="1" applyFont="1" applyFill="1" applyBorder="1" applyAlignment="1">
      <alignment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1" xfId="0" applyFont="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1" xfId="1" applyFont="1" applyFill="1" applyBorder="1" applyAlignment="1">
      <alignment wrapText="1"/>
    </xf>
    <xf numFmtId="0" fontId="5" fillId="0" borderId="19" xfId="0" applyFont="1" applyBorder="1" applyAlignment="1">
      <alignment wrapText="1"/>
    </xf>
    <xf numFmtId="0" fontId="5" fillId="0" borderId="11" xfId="1" applyFont="1" applyFill="1" applyBorder="1" applyAlignment="1">
      <alignment wrapText="1"/>
    </xf>
    <xf numFmtId="0" fontId="5" fillId="0" borderId="2" xfId="0" applyFont="1" applyBorder="1" applyAlignment="1">
      <alignment wrapText="1"/>
    </xf>
    <xf numFmtId="0" fontId="0" fillId="0" borderId="14" xfId="0" applyBorder="1" applyAlignment="1">
      <alignment wrapText="1"/>
    </xf>
    <xf numFmtId="0" fontId="5" fillId="0" borderId="13" xfId="0" applyFont="1" applyBorder="1" applyAlignment="1">
      <alignment wrapText="1"/>
    </xf>
    <xf numFmtId="0" fontId="0" fillId="0" borderId="7" xfId="0" applyBorder="1" applyAlignment="1">
      <alignment wrapText="1"/>
    </xf>
    <xf numFmtId="0" fontId="5" fillId="0" borderId="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20" xfId="1" applyFont="1" applyFill="1" applyBorder="1" applyAlignment="1">
      <alignment wrapText="1"/>
    </xf>
    <xf numFmtId="0" fontId="0"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2" fillId="0" borderId="9" xfId="1" applyFont="1" applyFill="1" applyBorder="1" applyAlignment="1">
      <alignment wrapText="1"/>
    </xf>
    <xf numFmtId="0" fontId="2" fillId="0" borderId="1" xfId="1" applyFont="1" applyFill="1" applyBorder="1" applyAlignment="1">
      <alignment wrapText="1"/>
    </xf>
    <xf numFmtId="0" fontId="2" fillId="0" borderId="10" xfId="1" applyFont="1" applyFill="1" applyBorder="1" applyAlignment="1">
      <alignment wrapText="1"/>
    </xf>
    <xf numFmtId="0" fontId="5" fillId="0" borderId="17" xfId="0" applyFont="1" applyBorder="1" applyAlignment="1">
      <alignment wrapText="1"/>
    </xf>
    <xf numFmtId="0" fontId="5" fillId="0" borderId="1" xfId="0" applyFont="1" applyBorder="1" applyAlignment="1">
      <alignment wrapText="1"/>
    </xf>
    <xf numFmtId="0" fontId="5" fillId="0" borderId="10" xfId="1" applyFont="1" applyFill="1" applyBorder="1" applyAlignment="1">
      <alignment wrapText="1"/>
    </xf>
    <xf numFmtId="0" fontId="5" fillId="0" borderId="4" xfId="0" applyFont="1" applyFill="1" applyBorder="1" applyAlignment="1">
      <alignment wrapText="1"/>
    </xf>
    <xf numFmtId="0" fontId="5" fillId="0" borderId="19" xfId="1" applyFont="1" applyFill="1" applyBorder="1" applyAlignment="1">
      <alignment wrapText="1"/>
    </xf>
    <xf numFmtId="0" fontId="5" fillId="0" borderId="10" xfId="0" applyFont="1" applyBorder="1" applyAlignment="1">
      <alignment wrapText="1"/>
    </xf>
    <xf numFmtId="0" fontId="2" fillId="0" borderId="2" xfId="1" applyFont="1" applyFill="1" applyBorder="1" applyAlignment="1">
      <alignment wrapText="1"/>
    </xf>
    <xf numFmtId="0" fontId="2" fillId="0" borderId="4" xfId="1" applyFont="1" applyFill="1" applyBorder="1" applyAlignment="1">
      <alignment wrapText="1"/>
    </xf>
    <xf numFmtId="0" fontId="0" fillId="0" borderId="9" xfId="0" applyBorder="1" applyAlignment="1">
      <alignment wrapText="1"/>
    </xf>
    <xf numFmtId="0" fontId="0" fillId="0" borderId="1" xfId="0" applyFill="1" applyBorder="1" applyAlignment="1">
      <alignment horizontal="left" vertical="center" wrapText="1"/>
    </xf>
    <xf numFmtId="0" fontId="2" fillId="0" borderId="14" xfId="1" applyFont="1" applyFill="1" applyBorder="1" applyAlignment="1">
      <alignment wrapText="1"/>
    </xf>
    <xf numFmtId="0" fontId="5" fillId="0" borderId="9" xfId="1" applyFont="1" applyFill="1" applyBorder="1" applyAlignment="1">
      <alignment vertical="center" wrapText="1"/>
    </xf>
    <xf numFmtId="0" fontId="5" fillId="0" borderId="1" xfId="1"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Border="1" applyAlignment="1">
      <alignment vertical="center" wrapText="1"/>
    </xf>
    <xf numFmtId="0" fontId="5" fillId="0" borderId="2" xfId="1" applyFont="1" applyFill="1" applyBorder="1" applyAlignment="1">
      <alignment vertical="center" wrapText="1"/>
    </xf>
    <xf numFmtId="0" fontId="5" fillId="0" borderId="4" xfId="1" applyFont="1" applyFill="1" applyBorder="1" applyAlignment="1">
      <alignment vertical="center" wrapText="1"/>
    </xf>
    <xf numFmtId="0" fontId="5" fillId="0" borderId="6" xfId="1" applyFont="1" applyFill="1" applyBorder="1" applyAlignment="1">
      <alignment vertical="center" wrapText="1"/>
    </xf>
    <xf numFmtId="0" fontId="1" fillId="0" borderId="11" xfId="0" applyFont="1" applyFill="1" applyBorder="1" applyAlignment="1">
      <alignment horizontal="left" vertical="center" wrapText="1"/>
    </xf>
    <xf numFmtId="0" fontId="5" fillId="0" borderId="15" xfId="1" applyFont="1" applyFill="1" applyBorder="1" applyAlignment="1">
      <alignment vertical="center" wrapText="1"/>
    </xf>
    <xf numFmtId="0" fontId="0" fillId="0" borderId="9" xfId="0" applyFont="1" applyBorder="1" applyAlignment="1">
      <alignment wrapText="1"/>
    </xf>
    <xf numFmtId="0" fontId="0" fillId="0" borderId="10" xfId="0" applyFont="1" applyFill="1" applyBorder="1" applyAlignment="1">
      <alignment horizontal="left" vertical="center" wrapText="1"/>
    </xf>
    <xf numFmtId="0" fontId="0" fillId="0" borderId="4" xfId="0" applyFont="1" applyBorder="1" applyAlignment="1">
      <alignment wrapText="1"/>
    </xf>
    <xf numFmtId="0" fontId="0" fillId="0" borderId="4" xfId="0" applyFont="1" applyFill="1" applyBorder="1" applyAlignment="1">
      <alignment horizontal="left" vertical="center" wrapText="1"/>
    </xf>
    <xf numFmtId="0" fontId="0" fillId="0" borderId="6" xfId="0" applyFont="1" applyBorder="1" applyAlignment="1">
      <alignment wrapText="1"/>
    </xf>
    <xf numFmtId="0" fontId="0" fillId="0" borderId="12"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9" xfId="0" applyFont="1" applyBorder="1" applyAlignment="1">
      <alignment wrapText="1"/>
    </xf>
    <xf numFmtId="0" fontId="2" fillId="0" borderId="11" xfId="1" applyFont="1" applyFill="1" applyBorder="1" applyAlignment="1">
      <alignment wrapText="1"/>
    </xf>
    <xf numFmtId="0" fontId="2" fillId="0" borderId="6" xfId="1" applyFont="1" applyFill="1" applyBorder="1" applyAlignment="1">
      <alignment wrapText="1"/>
    </xf>
    <xf numFmtId="0" fontId="2" fillId="0" borderId="8" xfId="1" applyFont="1" applyFill="1" applyBorder="1" applyAlignment="1">
      <alignment wrapText="1"/>
    </xf>
    <xf numFmtId="0" fontId="2" fillId="0" borderId="18" xfId="1" applyFont="1" applyFill="1" applyBorder="1" applyAlignment="1">
      <alignment wrapText="1"/>
    </xf>
    <xf numFmtId="0" fontId="2" fillId="0" borderId="4" xfId="1" applyFont="1" applyFill="1" applyBorder="1" applyAlignment="1" applyProtection="1">
      <alignment wrapText="1"/>
      <protection locked="0"/>
    </xf>
    <xf numFmtId="0" fontId="2" fillId="0" borderId="12" xfId="1" applyFont="1" applyFill="1" applyBorder="1" applyAlignment="1">
      <alignment wrapText="1"/>
    </xf>
    <xf numFmtId="0" fontId="5" fillId="0" borderId="8" xfId="0" applyFont="1" applyFill="1" applyBorder="1" applyAlignment="1">
      <alignment horizontal="left" vertical="center" wrapText="1"/>
    </xf>
    <xf numFmtId="0" fontId="5" fillId="0" borderId="4" xfId="0" applyFont="1" applyFill="1" applyBorder="1" applyAlignment="1">
      <alignment horizontal="left" wrapText="1"/>
    </xf>
    <xf numFmtId="0" fontId="5" fillId="0" borderId="4" xfId="1" applyFont="1" applyFill="1" applyBorder="1" applyAlignment="1">
      <alignment horizontal="left" wrapText="1"/>
    </xf>
    <xf numFmtId="0" fontId="5" fillId="0" borderId="55" xfId="1" applyFont="1" applyFill="1" applyBorder="1" applyAlignment="1">
      <alignment horizontal="left" vertical="center" wrapText="1"/>
    </xf>
    <xf numFmtId="0" fontId="3" fillId="0" borderId="37" xfId="1" applyFont="1" applyFill="1" applyBorder="1" applyAlignment="1">
      <alignment horizontal="center" vertical="center" textRotation="90"/>
    </xf>
    <xf numFmtId="0" fontId="3" fillId="0" borderId="39" xfId="1" applyFont="1" applyFill="1" applyBorder="1" applyAlignment="1">
      <alignment horizontal="center" vertical="center" textRotation="90"/>
    </xf>
    <xf numFmtId="0" fontId="3" fillId="0" borderId="40" xfId="1" applyFont="1" applyFill="1" applyBorder="1" applyAlignment="1">
      <alignment horizontal="center" vertical="center" textRotation="90"/>
    </xf>
    <xf numFmtId="0" fontId="3" fillId="0" borderId="41" xfId="1" applyFont="1" applyFill="1" applyBorder="1" applyAlignment="1">
      <alignment horizontal="center" vertical="center" textRotation="90"/>
    </xf>
    <xf numFmtId="0" fontId="3" fillId="0" borderId="42" xfId="1" applyFont="1" applyFill="1" applyBorder="1" applyAlignment="1">
      <alignment horizontal="center" vertical="center" textRotation="90"/>
    </xf>
    <xf numFmtId="0" fontId="3" fillId="0" borderId="43" xfId="1" applyFont="1" applyFill="1" applyBorder="1" applyAlignment="1">
      <alignment horizontal="center" vertical="center" textRotation="90"/>
    </xf>
    <xf numFmtId="0" fontId="3" fillId="0" borderId="44" xfId="1" applyFont="1" applyFill="1" applyBorder="1" applyAlignment="1">
      <alignment horizontal="center" vertical="center" textRotation="90"/>
    </xf>
    <xf numFmtId="0" fontId="3" fillId="0" borderId="45" xfId="1" applyFont="1" applyFill="1" applyBorder="1" applyAlignment="1">
      <alignment horizontal="center" vertical="center" textRotation="90"/>
    </xf>
    <xf numFmtId="0" fontId="3" fillId="0" borderId="46" xfId="1" applyFont="1" applyFill="1" applyBorder="1" applyAlignment="1">
      <alignment horizontal="center" vertical="center" textRotation="90"/>
    </xf>
    <xf numFmtId="0" fontId="0" fillId="0" borderId="47" xfId="0" applyBorder="1" applyAlignment="1">
      <alignment horizontal="center" vertical="center" textRotation="90"/>
    </xf>
    <xf numFmtId="0" fontId="0" fillId="0" borderId="48" xfId="0" applyBorder="1" applyAlignment="1">
      <alignment horizontal="center" vertical="center" textRotation="90"/>
    </xf>
    <xf numFmtId="0" fontId="3" fillId="0" borderId="47" xfId="1" applyFont="1" applyFill="1" applyBorder="1" applyAlignment="1">
      <alignment horizontal="center" vertical="center" textRotation="90"/>
    </xf>
    <xf numFmtId="0" fontId="3" fillId="0" borderId="49" xfId="1" applyFont="1" applyFill="1" applyBorder="1" applyAlignment="1">
      <alignment horizontal="center" vertical="center" textRotation="90"/>
    </xf>
    <xf numFmtId="0" fontId="3" fillId="0" borderId="50" xfId="1" applyFont="1" applyFill="1" applyBorder="1" applyAlignment="1">
      <alignment horizontal="center" vertical="center" textRotation="90"/>
    </xf>
    <xf numFmtId="0" fontId="3" fillId="0" borderId="51" xfId="1" applyFont="1" applyFill="1" applyBorder="1" applyAlignment="1">
      <alignment horizontal="center" vertical="center" textRotation="90"/>
    </xf>
    <xf numFmtId="0" fontId="3" fillId="0" borderId="52" xfId="1" applyFont="1" applyFill="1" applyBorder="1" applyAlignment="1">
      <alignment horizontal="center" vertical="center" textRotation="90"/>
    </xf>
    <xf numFmtId="0" fontId="3" fillId="0" borderId="46" xfId="1" applyFont="1" applyFill="1" applyBorder="1" applyAlignment="1">
      <alignment horizontal="center" vertical="center" textRotation="90" wrapText="1"/>
    </xf>
    <xf numFmtId="0" fontId="3" fillId="0" borderId="47" xfId="1" applyFont="1" applyFill="1" applyBorder="1" applyAlignment="1">
      <alignment horizontal="center" vertical="center" textRotation="90" wrapText="1"/>
    </xf>
    <xf numFmtId="0" fontId="3" fillId="0" borderId="48" xfId="1" applyFont="1" applyFill="1" applyBorder="1" applyAlignment="1">
      <alignment horizontal="center" vertical="center" textRotation="90" wrapText="1"/>
    </xf>
    <xf numFmtId="0" fontId="2" fillId="0" borderId="47" xfId="1" applyFont="1" applyBorder="1" applyAlignment="1">
      <alignment horizontal="center" vertical="center" textRotation="90"/>
    </xf>
    <xf numFmtId="0" fontId="0" fillId="0" borderId="53" xfId="0" applyBorder="1" applyAlignment="1">
      <alignment horizontal="center" vertical="center" textRotation="90"/>
    </xf>
    <xf numFmtId="0" fontId="12" fillId="0" borderId="46" xfId="1" applyFont="1" applyFill="1" applyBorder="1" applyAlignment="1">
      <alignment horizontal="center" vertical="center" textRotation="90"/>
    </xf>
    <xf numFmtId="0" fontId="12" fillId="0" borderId="49" xfId="1" applyFont="1" applyFill="1" applyBorder="1" applyAlignment="1">
      <alignment horizontal="center" vertical="center" textRotation="90"/>
    </xf>
    <xf numFmtId="0" fontId="12" fillId="0" borderId="50" xfId="1" applyFont="1" applyFill="1" applyBorder="1" applyAlignment="1">
      <alignment horizontal="center" vertical="center" textRotation="90"/>
    </xf>
    <xf numFmtId="0" fontId="3" fillId="5" borderId="32" xfId="1" applyFont="1" applyFill="1" applyBorder="1" applyAlignment="1">
      <alignment horizontal="center" vertical="center" textRotation="90"/>
    </xf>
    <xf numFmtId="0" fontId="3" fillId="5" borderId="33" xfId="1" applyFont="1" applyFill="1" applyBorder="1" applyAlignment="1">
      <alignment horizontal="left" vertical="center" textRotation="90"/>
    </xf>
    <xf numFmtId="0" fontId="12" fillId="5" borderId="34" xfId="1" applyFont="1" applyFill="1" applyBorder="1" applyAlignment="1">
      <alignment horizontal="center" vertical="center" wrapText="1"/>
    </xf>
  </cellXfs>
  <cellStyles count="2">
    <cellStyle name="Normální" xfId="0" builtinId="0"/>
    <cellStyle name="Normální 2" xfId="1"/>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533"/>
  <sheetViews>
    <sheetView tabSelected="1" workbookViewId="0">
      <selection activeCell="C6" sqref="C6"/>
    </sheetView>
  </sheetViews>
  <sheetFormatPr defaultRowHeight="15" x14ac:dyDescent="0.25"/>
  <cols>
    <col min="1" max="1" width="8.85546875" customWidth="1"/>
    <col min="2" max="2" width="5.5703125" customWidth="1"/>
    <col min="3" max="3" width="66.7109375" customWidth="1"/>
    <col min="4" max="4" width="9.7109375" customWidth="1"/>
    <col min="5" max="5" width="12.42578125" customWidth="1"/>
    <col min="6" max="6" width="13.28515625" customWidth="1"/>
    <col min="7" max="7" width="12.5703125" customWidth="1"/>
  </cols>
  <sheetData>
    <row r="2" spans="1:13" x14ac:dyDescent="0.25">
      <c r="A2" s="104" t="s">
        <v>540</v>
      </c>
      <c r="B2" s="105"/>
      <c r="C2" s="105"/>
      <c r="D2" s="9"/>
    </row>
    <row r="3" spans="1:13" ht="15.75" thickBot="1" x14ac:dyDescent="0.3">
      <c r="A3" s="10"/>
      <c r="B3" s="10"/>
      <c r="C3" s="10"/>
      <c r="D3" s="10"/>
    </row>
    <row r="4" spans="1:13" ht="75" customHeight="1" thickBot="1" x14ac:dyDescent="0.3">
      <c r="A4" s="214" t="s">
        <v>0</v>
      </c>
      <c r="B4" s="215" t="s">
        <v>1</v>
      </c>
      <c r="C4" s="90" t="s">
        <v>549</v>
      </c>
      <c r="D4" s="216" t="s">
        <v>541</v>
      </c>
      <c r="E4" s="99" t="s">
        <v>547</v>
      </c>
      <c r="F4" s="95" t="s">
        <v>542</v>
      </c>
      <c r="G4" s="96" t="s">
        <v>543</v>
      </c>
      <c r="H4" s="19"/>
      <c r="I4" s="19"/>
      <c r="J4" s="19"/>
      <c r="K4" s="19"/>
      <c r="L4" s="19"/>
      <c r="M4" s="19"/>
    </row>
    <row r="5" spans="1:13" x14ac:dyDescent="0.25">
      <c r="A5" s="190" t="s">
        <v>2</v>
      </c>
      <c r="B5" s="1">
        <v>1</v>
      </c>
      <c r="C5" s="106" t="s">
        <v>3</v>
      </c>
      <c r="D5" s="20">
        <v>2</v>
      </c>
      <c r="E5" s="100"/>
      <c r="F5" s="97">
        <f>D5*E5</f>
        <v>0</v>
      </c>
      <c r="G5" s="91">
        <f>F5*4</f>
        <v>0</v>
      </c>
    </row>
    <row r="6" spans="1:13" x14ac:dyDescent="0.25">
      <c r="A6" s="191"/>
      <c r="B6" s="2">
        <v>2</v>
      </c>
      <c r="C6" s="107" t="s">
        <v>4</v>
      </c>
      <c r="D6" s="20">
        <v>6</v>
      </c>
      <c r="E6" s="101"/>
      <c r="F6" s="97">
        <f t="shared" ref="F6:F69" si="0">D6*E6</f>
        <v>0</v>
      </c>
      <c r="G6" s="91">
        <f t="shared" ref="G6:G69" si="1">F6*4</f>
        <v>0</v>
      </c>
    </row>
    <row r="7" spans="1:13" x14ac:dyDescent="0.25">
      <c r="A7" s="191"/>
      <c r="B7" s="2">
        <v>3</v>
      </c>
      <c r="C7" s="107" t="s">
        <v>5</v>
      </c>
      <c r="D7" s="20">
        <v>197</v>
      </c>
      <c r="E7" s="101"/>
      <c r="F7" s="97">
        <f t="shared" si="0"/>
        <v>0</v>
      </c>
      <c r="G7" s="91">
        <f t="shared" si="1"/>
        <v>0</v>
      </c>
    </row>
    <row r="8" spans="1:13" x14ac:dyDescent="0.25">
      <c r="A8" s="191"/>
      <c r="B8" s="2">
        <v>4</v>
      </c>
      <c r="C8" s="108" t="s">
        <v>6</v>
      </c>
      <c r="D8" s="21">
        <v>53</v>
      </c>
      <c r="E8" s="101"/>
      <c r="F8" s="97">
        <f t="shared" si="0"/>
        <v>0</v>
      </c>
      <c r="G8" s="91">
        <f t="shared" si="1"/>
        <v>0</v>
      </c>
    </row>
    <row r="9" spans="1:13" x14ac:dyDescent="0.25">
      <c r="A9" s="191"/>
      <c r="B9" s="2">
        <v>8</v>
      </c>
      <c r="C9" s="107" t="s">
        <v>7</v>
      </c>
      <c r="D9" s="20">
        <v>5</v>
      </c>
      <c r="E9" s="101"/>
      <c r="F9" s="97">
        <f t="shared" si="0"/>
        <v>0</v>
      </c>
      <c r="G9" s="91">
        <f t="shared" si="1"/>
        <v>0</v>
      </c>
    </row>
    <row r="10" spans="1:13" x14ac:dyDescent="0.25">
      <c r="A10" s="191"/>
      <c r="B10" s="2">
        <v>9</v>
      </c>
      <c r="C10" s="107" t="s">
        <v>8</v>
      </c>
      <c r="D10" s="20">
        <v>80</v>
      </c>
      <c r="E10" s="101"/>
      <c r="F10" s="97">
        <f t="shared" si="0"/>
        <v>0</v>
      </c>
      <c r="G10" s="91">
        <f t="shared" si="1"/>
        <v>0</v>
      </c>
    </row>
    <row r="11" spans="1:13" x14ac:dyDescent="0.25">
      <c r="A11" s="191"/>
      <c r="B11" s="2">
        <v>10</v>
      </c>
      <c r="C11" s="107" t="s">
        <v>9</v>
      </c>
      <c r="D11" s="20">
        <v>75</v>
      </c>
      <c r="E11" s="101"/>
      <c r="F11" s="97">
        <f t="shared" si="0"/>
        <v>0</v>
      </c>
      <c r="G11" s="91">
        <f t="shared" si="1"/>
        <v>0</v>
      </c>
    </row>
    <row r="12" spans="1:13" x14ac:dyDescent="0.25">
      <c r="A12" s="191"/>
      <c r="B12" s="1">
        <v>11</v>
      </c>
      <c r="C12" s="108" t="s">
        <v>10</v>
      </c>
      <c r="D12" s="21">
        <v>30</v>
      </c>
      <c r="E12" s="101"/>
      <c r="F12" s="97">
        <f t="shared" si="0"/>
        <v>0</v>
      </c>
      <c r="G12" s="91">
        <f t="shared" si="1"/>
        <v>0</v>
      </c>
    </row>
    <row r="13" spans="1:13" x14ac:dyDescent="0.25">
      <c r="A13" s="191"/>
      <c r="B13" s="2">
        <v>12</v>
      </c>
      <c r="C13" s="108" t="s">
        <v>11</v>
      </c>
      <c r="D13" s="21">
        <v>1479</v>
      </c>
      <c r="E13" s="101"/>
      <c r="F13" s="97">
        <f t="shared" si="0"/>
        <v>0</v>
      </c>
      <c r="G13" s="91">
        <f t="shared" si="1"/>
        <v>0</v>
      </c>
    </row>
    <row r="14" spans="1:13" x14ac:dyDescent="0.25">
      <c r="A14" s="191"/>
      <c r="B14" s="2">
        <v>13</v>
      </c>
      <c r="C14" s="108" t="s">
        <v>12</v>
      </c>
      <c r="D14" s="21">
        <v>72</v>
      </c>
      <c r="E14" s="101"/>
      <c r="F14" s="97">
        <f t="shared" si="0"/>
        <v>0</v>
      </c>
      <c r="G14" s="91">
        <f t="shared" si="1"/>
        <v>0</v>
      </c>
    </row>
    <row r="15" spans="1:13" x14ac:dyDescent="0.25">
      <c r="A15" s="191"/>
      <c r="B15" s="2">
        <v>14</v>
      </c>
      <c r="C15" s="108" t="s">
        <v>13</v>
      </c>
      <c r="D15" s="21">
        <v>148</v>
      </c>
      <c r="E15" s="101"/>
      <c r="F15" s="97">
        <f t="shared" si="0"/>
        <v>0</v>
      </c>
      <c r="G15" s="91">
        <f t="shared" si="1"/>
        <v>0</v>
      </c>
    </row>
    <row r="16" spans="1:13" x14ac:dyDescent="0.25">
      <c r="A16" s="191"/>
      <c r="B16" s="2">
        <v>15</v>
      </c>
      <c r="C16" s="108" t="s">
        <v>14</v>
      </c>
      <c r="D16" s="21">
        <v>250</v>
      </c>
      <c r="E16" s="101"/>
      <c r="F16" s="97">
        <f t="shared" si="0"/>
        <v>0</v>
      </c>
      <c r="G16" s="91">
        <f t="shared" si="1"/>
        <v>0</v>
      </c>
    </row>
    <row r="17" spans="1:7" x14ac:dyDescent="0.25">
      <c r="A17" s="191"/>
      <c r="B17" s="2">
        <v>16</v>
      </c>
      <c r="C17" s="108" t="s">
        <v>15</v>
      </c>
      <c r="D17" s="21">
        <v>23</v>
      </c>
      <c r="E17" s="101"/>
      <c r="F17" s="97">
        <f t="shared" si="0"/>
        <v>0</v>
      </c>
      <c r="G17" s="91">
        <f t="shared" si="1"/>
        <v>0</v>
      </c>
    </row>
    <row r="18" spans="1:7" ht="30" x14ac:dyDescent="0.25">
      <c r="A18" s="191"/>
      <c r="B18" s="2">
        <v>17</v>
      </c>
      <c r="C18" s="107" t="s">
        <v>16</v>
      </c>
      <c r="D18" s="20">
        <v>30</v>
      </c>
      <c r="E18" s="101"/>
      <c r="F18" s="97">
        <f t="shared" si="0"/>
        <v>0</v>
      </c>
      <c r="G18" s="91">
        <f t="shared" si="1"/>
        <v>0</v>
      </c>
    </row>
    <row r="19" spans="1:7" x14ac:dyDescent="0.25">
      <c r="A19" s="191"/>
      <c r="B19" s="2">
        <v>18</v>
      </c>
      <c r="C19" s="108" t="s">
        <v>17</v>
      </c>
      <c r="D19" s="21">
        <v>353</v>
      </c>
      <c r="E19" s="101"/>
      <c r="F19" s="97">
        <f t="shared" si="0"/>
        <v>0</v>
      </c>
      <c r="G19" s="91">
        <f t="shared" si="1"/>
        <v>0</v>
      </c>
    </row>
    <row r="20" spans="1:7" x14ac:dyDescent="0.25">
      <c r="A20" s="191"/>
      <c r="B20" s="2">
        <v>19</v>
      </c>
      <c r="C20" s="107" t="s">
        <v>18</v>
      </c>
      <c r="D20" s="20">
        <v>298</v>
      </c>
      <c r="E20" s="101"/>
      <c r="F20" s="97">
        <f t="shared" si="0"/>
        <v>0</v>
      </c>
      <c r="G20" s="91">
        <f t="shared" si="1"/>
        <v>0</v>
      </c>
    </row>
    <row r="21" spans="1:7" x14ac:dyDescent="0.25">
      <c r="A21" s="191"/>
      <c r="B21" s="2">
        <v>20</v>
      </c>
      <c r="C21" s="107" t="s">
        <v>19</v>
      </c>
      <c r="D21" s="20">
        <v>651</v>
      </c>
      <c r="E21" s="101"/>
      <c r="F21" s="97">
        <f t="shared" si="0"/>
        <v>0</v>
      </c>
      <c r="G21" s="91">
        <f t="shared" si="1"/>
        <v>0</v>
      </c>
    </row>
    <row r="22" spans="1:7" x14ac:dyDescent="0.25">
      <c r="A22" s="191"/>
      <c r="B22" s="1">
        <v>21</v>
      </c>
      <c r="C22" s="108" t="s">
        <v>20</v>
      </c>
      <c r="D22" s="21">
        <v>36</v>
      </c>
      <c r="E22" s="101"/>
      <c r="F22" s="97">
        <f t="shared" si="0"/>
        <v>0</v>
      </c>
      <c r="G22" s="91">
        <f t="shared" si="1"/>
        <v>0</v>
      </c>
    </row>
    <row r="23" spans="1:7" x14ac:dyDescent="0.25">
      <c r="A23" s="191"/>
      <c r="B23" s="2">
        <v>22</v>
      </c>
      <c r="C23" s="108" t="s">
        <v>21</v>
      </c>
      <c r="D23" s="21">
        <v>76</v>
      </c>
      <c r="E23" s="101"/>
      <c r="F23" s="97">
        <f t="shared" si="0"/>
        <v>0</v>
      </c>
      <c r="G23" s="91">
        <f t="shared" si="1"/>
        <v>0</v>
      </c>
    </row>
    <row r="24" spans="1:7" x14ac:dyDescent="0.25">
      <c r="A24" s="191"/>
      <c r="B24" s="2">
        <v>23</v>
      </c>
      <c r="C24" s="108" t="s">
        <v>22</v>
      </c>
      <c r="D24" s="21">
        <v>45</v>
      </c>
      <c r="E24" s="101"/>
      <c r="F24" s="97">
        <f t="shared" si="0"/>
        <v>0</v>
      </c>
      <c r="G24" s="91">
        <f t="shared" si="1"/>
        <v>0</v>
      </c>
    </row>
    <row r="25" spans="1:7" x14ac:dyDescent="0.25">
      <c r="A25" s="191"/>
      <c r="B25" s="2">
        <v>24</v>
      </c>
      <c r="C25" s="108" t="s">
        <v>23</v>
      </c>
      <c r="D25" s="21">
        <v>185</v>
      </c>
      <c r="E25" s="101"/>
      <c r="F25" s="97">
        <f t="shared" si="0"/>
        <v>0</v>
      </c>
      <c r="G25" s="91">
        <f t="shared" si="1"/>
        <v>0</v>
      </c>
    </row>
    <row r="26" spans="1:7" x14ac:dyDescent="0.25">
      <c r="A26" s="191"/>
      <c r="B26" s="2">
        <v>25</v>
      </c>
      <c r="C26" s="108" t="s">
        <v>24</v>
      </c>
      <c r="D26" s="21">
        <v>84</v>
      </c>
      <c r="E26" s="101"/>
      <c r="F26" s="97">
        <f t="shared" si="0"/>
        <v>0</v>
      </c>
      <c r="G26" s="91">
        <f t="shared" si="1"/>
        <v>0</v>
      </c>
    </row>
    <row r="27" spans="1:7" x14ac:dyDescent="0.25">
      <c r="A27" s="191"/>
      <c r="B27" s="2">
        <v>26</v>
      </c>
      <c r="C27" s="107" t="s">
        <v>25</v>
      </c>
      <c r="D27" s="20">
        <v>10</v>
      </c>
      <c r="E27" s="101"/>
      <c r="F27" s="97">
        <f t="shared" si="0"/>
        <v>0</v>
      </c>
      <c r="G27" s="91">
        <f t="shared" si="1"/>
        <v>0</v>
      </c>
    </row>
    <row r="28" spans="1:7" x14ac:dyDescent="0.25">
      <c r="A28" s="191"/>
      <c r="B28" s="2">
        <v>27</v>
      </c>
      <c r="C28" s="109" t="s">
        <v>26</v>
      </c>
      <c r="D28" s="22">
        <v>87</v>
      </c>
      <c r="E28" s="101"/>
      <c r="F28" s="97">
        <f t="shared" si="0"/>
        <v>0</v>
      </c>
      <c r="G28" s="91">
        <f t="shared" si="1"/>
        <v>0</v>
      </c>
    </row>
    <row r="29" spans="1:7" x14ac:dyDescent="0.25">
      <c r="A29" s="191"/>
      <c r="B29" s="2">
        <v>28</v>
      </c>
      <c r="C29" s="107" t="s">
        <v>27</v>
      </c>
      <c r="D29" s="20">
        <v>1</v>
      </c>
      <c r="E29" s="101"/>
      <c r="F29" s="97">
        <f t="shared" si="0"/>
        <v>0</v>
      </c>
      <c r="G29" s="91">
        <f t="shared" si="1"/>
        <v>0</v>
      </c>
    </row>
    <row r="30" spans="1:7" x14ac:dyDescent="0.25">
      <c r="A30" s="191"/>
      <c r="B30" s="2">
        <v>29</v>
      </c>
      <c r="C30" s="108" t="s">
        <v>28</v>
      </c>
      <c r="D30" s="21">
        <v>878</v>
      </c>
      <c r="E30" s="101"/>
      <c r="F30" s="97">
        <f t="shared" si="0"/>
        <v>0</v>
      </c>
      <c r="G30" s="91">
        <f t="shared" si="1"/>
        <v>0</v>
      </c>
    </row>
    <row r="31" spans="1:7" x14ac:dyDescent="0.25">
      <c r="A31" s="191"/>
      <c r="B31" s="1">
        <v>31</v>
      </c>
      <c r="C31" s="108" t="s">
        <v>29</v>
      </c>
      <c r="D31" s="21">
        <v>146</v>
      </c>
      <c r="E31" s="101"/>
      <c r="F31" s="97">
        <f t="shared" si="0"/>
        <v>0</v>
      </c>
      <c r="G31" s="91">
        <f t="shared" si="1"/>
        <v>0</v>
      </c>
    </row>
    <row r="32" spans="1:7" x14ac:dyDescent="0.25">
      <c r="A32" s="191"/>
      <c r="B32" s="2">
        <v>32</v>
      </c>
      <c r="C32" s="108" t="s">
        <v>30</v>
      </c>
      <c r="D32" s="21">
        <v>171</v>
      </c>
      <c r="E32" s="101"/>
      <c r="F32" s="97">
        <f t="shared" si="0"/>
        <v>0</v>
      </c>
      <c r="G32" s="91">
        <f t="shared" si="1"/>
        <v>0</v>
      </c>
    </row>
    <row r="33" spans="1:7" x14ac:dyDescent="0.25">
      <c r="A33" s="191"/>
      <c r="B33" s="2">
        <v>33</v>
      </c>
      <c r="C33" s="108" t="s">
        <v>31</v>
      </c>
      <c r="D33" s="21">
        <v>53</v>
      </c>
      <c r="E33" s="101"/>
      <c r="F33" s="97">
        <f t="shared" si="0"/>
        <v>0</v>
      </c>
      <c r="G33" s="91">
        <f t="shared" si="1"/>
        <v>0</v>
      </c>
    </row>
    <row r="34" spans="1:7" x14ac:dyDescent="0.25">
      <c r="A34" s="191"/>
      <c r="B34" s="2">
        <v>34</v>
      </c>
      <c r="C34" s="107" t="s">
        <v>32</v>
      </c>
      <c r="D34" s="20">
        <v>1411</v>
      </c>
      <c r="E34" s="101"/>
      <c r="F34" s="97">
        <f t="shared" si="0"/>
        <v>0</v>
      </c>
      <c r="G34" s="91">
        <f t="shared" si="1"/>
        <v>0</v>
      </c>
    </row>
    <row r="35" spans="1:7" x14ac:dyDescent="0.25">
      <c r="A35" s="191"/>
      <c r="B35" s="2">
        <v>35</v>
      </c>
      <c r="C35" s="107" t="s">
        <v>33</v>
      </c>
      <c r="D35" s="20">
        <v>2</v>
      </c>
      <c r="E35" s="101"/>
      <c r="F35" s="97">
        <f t="shared" si="0"/>
        <v>0</v>
      </c>
      <c r="G35" s="91">
        <f t="shared" si="1"/>
        <v>0</v>
      </c>
    </row>
    <row r="36" spans="1:7" x14ac:dyDescent="0.25">
      <c r="A36" s="191"/>
      <c r="B36" s="2">
        <v>36</v>
      </c>
      <c r="C36" s="110" t="s">
        <v>34</v>
      </c>
      <c r="D36" s="23">
        <v>2</v>
      </c>
      <c r="E36" s="101"/>
      <c r="F36" s="97">
        <f t="shared" si="0"/>
        <v>0</v>
      </c>
      <c r="G36" s="91">
        <f t="shared" si="1"/>
        <v>0</v>
      </c>
    </row>
    <row r="37" spans="1:7" x14ac:dyDescent="0.25">
      <c r="A37" s="191"/>
      <c r="B37" s="2">
        <v>37</v>
      </c>
      <c r="C37" s="110" t="s">
        <v>35</v>
      </c>
      <c r="D37" s="23">
        <v>5</v>
      </c>
      <c r="E37" s="101"/>
      <c r="F37" s="97">
        <f t="shared" si="0"/>
        <v>0</v>
      </c>
      <c r="G37" s="91">
        <f t="shared" si="1"/>
        <v>0</v>
      </c>
    </row>
    <row r="38" spans="1:7" x14ac:dyDescent="0.25">
      <c r="A38" s="191"/>
      <c r="B38" s="2">
        <v>38</v>
      </c>
      <c r="C38" s="111" t="s">
        <v>36</v>
      </c>
      <c r="D38" s="24">
        <v>10</v>
      </c>
      <c r="E38" s="101"/>
      <c r="F38" s="97">
        <f t="shared" si="0"/>
        <v>0</v>
      </c>
      <c r="G38" s="91">
        <f t="shared" si="1"/>
        <v>0</v>
      </c>
    </row>
    <row r="39" spans="1:7" x14ac:dyDescent="0.25">
      <c r="A39" s="191"/>
      <c r="B39" s="2">
        <v>39</v>
      </c>
      <c r="C39" s="110" t="s">
        <v>37</v>
      </c>
      <c r="D39" s="23">
        <v>6</v>
      </c>
      <c r="E39" s="101"/>
      <c r="F39" s="97">
        <f t="shared" si="0"/>
        <v>0</v>
      </c>
      <c r="G39" s="91">
        <f t="shared" si="1"/>
        <v>0</v>
      </c>
    </row>
    <row r="40" spans="1:7" x14ac:dyDescent="0.25">
      <c r="A40" s="191"/>
      <c r="B40" s="2">
        <v>40</v>
      </c>
      <c r="C40" s="112" t="s">
        <v>38</v>
      </c>
      <c r="D40" s="25">
        <v>147</v>
      </c>
      <c r="E40" s="101"/>
      <c r="F40" s="97">
        <f t="shared" si="0"/>
        <v>0</v>
      </c>
      <c r="G40" s="91">
        <f t="shared" si="1"/>
        <v>0</v>
      </c>
    </row>
    <row r="41" spans="1:7" x14ac:dyDescent="0.25">
      <c r="A41" s="191"/>
      <c r="B41" s="2">
        <v>41</v>
      </c>
      <c r="C41" s="111" t="s">
        <v>39</v>
      </c>
      <c r="D41" s="24">
        <v>18</v>
      </c>
      <c r="E41" s="101"/>
      <c r="F41" s="97">
        <f t="shared" si="0"/>
        <v>0</v>
      </c>
      <c r="G41" s="91">
        <f t="shared" si="1"/>
        <v>0</v>
      </c>
    </row>
    <row r="42" spans="1:7" x14ac:dyDescent="0.25">
      <c r="A42" s="191"/>
      <c r="B42" s="2">
        <v>42</v>
      </c>
      <c r="C42" s="113" t="s">
        <v>40</v>
      </c>
      <c r="D42" s="26">
        <v>2</v>
      </c>
      <c r="E42" s="101"/>
      <c r="F42" s="97">
        <f t="shared" si="0"/>
        <v>0</v>
      </c>
      <c r="G42" s="91">
        <f t="shared" si="1"/>
        <v>0</v>
      </c>
    </row>
    <row r="43" spans="1:7" x14ac:dyDescent="0.25">
      <c r="A43" s="191"/>
      <c r="B43" s="2">
        <v>43</v>
      </c>
      <c r="C43" s="112" t="s">
        <v>41</v>
      </c>
      <c r="D43" s="25">
        <v>180</v>
      </c>
      <c r="E43" s="101"/>
      <c r="F43" s="97">
        <f t="shared" si="0"/>
        <v>0</v>
      </c>
      <c r="G43" s="91">
        <f t="shared" si="1"/>
        <v>0</v>
      </c>
    </row>
    <row r="44" spans="1:7" x14ac:dyDescent="0.25">
      <c r="A44" s="191"/>
      <c r="B44" s="2">
        <v>44</v>
      </c>
      <c r="C44" s="112" t="s">
        <v>42</v>
      </c>
      <c r="D44" s="25">
        <v>222</v>
      </c>
      <c r="E44" s="101"/>
      <c r="F44" s="97">
        <f t="shared" si="0"/>
        <v>0</v>
      </c>
      <c r="G44" s="91">
        <f t="shared" si="1"/>
        <v>0</v>
      </c>
    </row>
    <row r="45" spans="1:7" x14ac:dyDescent="0.25">
      <c r="A45" s="191"/>
      <c r="B45" s="2">
        <v>45</v>
      </c>
      <c r="C45" s="110" t="s">
        <v>43</v>
      </c>
      <c r="D45" s="23">
        <v>1</v>
      </c>
      <c r="E45" s="101"/>
      <c r="F45" s="97">
        <f t="shared" si="0"/>
        <v>0</v>
      </c>
      <c r="G45" s="91">
        <f t="shared" si="1"/>
        <v>0</v>
      </c>
    </row>
    <row r="46" spans="1:7" x14ac:dyDescent="0.25">
      <c r="A46" s="191"/>
      <c r="B46" s="2">
        <v>46</v>
      </c>
      <c r="C46" s="107" t="s">
        <v>44</v>
      </c>
      <c r="D46" s="23">
        <v>1</v>
      </c>
      <c r="E46" s="101"/>
      <c r="F46" s="97">
        <f t="shared" si="0"/>
        <v>0</v>
      </c>
      <c r="G46" s="91">
        <f t="shared" si="1"/>
        <v>0</v>
      </c>
    </row>
    <row r="47" spans="1:7" x14ac:dyDescent="0.25">
      <c r="A47" s="191"/>
      <c r="B47" s="2">
        <v>47</v>
      </c>
      <c r="C47" s="112" t="s">
        <v>45</v>
      </c>
      <c r="D47" s="25">
        <v>7</v>
      </c>
      <c r="E47" s="101"/>
      <c r="F47" s="97">
        <f t="shared" si="0"/>
        <v>0</v>
      </c>
      <c r="G47" s="91">
        <f t="shared" si="1"/>
        <v>0</v>
      </c>
    </row>
    <row r="48" spans="1:7" x14ac:dyDescent="0.25">
      <c r="A48" s="191"/>
      <c r="B48" s="2">
        <v>48</v>
      </c>
      <c r="C48" s="112" t="s">
        <v>46</v>
      </c>
      <c r="D48" s="25">
        <v>303</v>
      </c>
      <c r="E48" s="101"/>
      <c r="F48" s="97">
        <f t="shared" si="0"/>
        <v>0</v>
      </c>
      <c r="G48" s="91">
        <f t="shared" si="1"/>
        <v>0</v>
      </c>
    </row>
    <row r="49" spans="1:7" x14ac:dyDescent="0.25">
      <c r="A49" s="191"/>
      <c r="B49" s="2">
        <v>49</v>
      </c>
      <c r="C49" s="112" t="s">
        <v>47</v>
      </c>
      <c r="D49" s="25">
        <v>162</v>
      </c>
      <c r="E49" s="101"/>
      <c r="F49" s="97">
        <f t="shared" si="0"/>
        <v>0</v>
      </c>
      <c r="G49" s="91">
        <f t="shared" si="1"/>
        <v>0</v>
      </c>
    </row>
    <row r="50" spans="1:7" x14ac:dyDescent="0.25">
      <c r="A50" s="191"/>
      <c r="B50" s="2">
        <v>50</v>
      </c>
      <c r="C50" s="112" t="s">
        <v>48</v>
      </c>
      <c r="D50" s="25">
        <v>19</v>
      </c>
      <c r="E50" s="101"/>
      <c r="F50" s="97">
        <f t="shared" si="0"/>
        <v>0</v>
      </c>
      <c r="G50" s="91">
        <f t="shared" si="1"/>
        <v>0</v>
      </c>
    </row>
    <row r="51" spans="1:7" x14ac:dyDescent="0.25">
      <c r="A51" s="191"/>
      <c r="B51" s="2">
        <v>51</v>
      </c>
      <c r="C51" s="112" t="s">
        <v>49</v>
      </c>
      <c r="D51" s="25">
        <v>145</v>
      </c>
      <c r="E51" s="101"/>
      <c r="F51" s="97">
        <f t="shared" si="0"/>
        <v>0</v>
      </c>
      <c r="G51" s="91">
        <f t="shared" si="1"/>
        <v>0</v>
      </c>
    </row>
    <row r="52" spans="1:7" x14ac:dyDescent="0.25">
      <c r="A52" s="191"/>
      <c r="B52" s="2">
        <v>52</v>
      </c>
      <c r="C52" s="112" t="s">
        <v>50</v>
      </c>
      <c r="D52" s="25">
        <v>263</v>
      </c>
      <c r="E52" s="101"/>
      <c r="F52" s="97">
        <f t="shared" si="0"/>
        <v>0</v>
      </c>
      <c r="G52" s="91">
        <f t="shared" si="1"/>
        <v>0</v>
      </c>
    </row>
    <row r="53" spans="1:7" x14ac:dyDescent="0.25">
      <c r="A53" s="191"/>
      <c r="B53" s="2">
        <v>53</v>
      </c>
      <c r="C53" s="112" t="s">
        <v>51</v>
      </c>
      <c r="D53" s="25">
        <v>38</v>
      </c>
      <c r="E53" s="101"/>
      <c r="F53" s="97">
        <f t="shared" si="0"/>
        <v>0</v>
      </c>
      <c r="G53" s="91">
        <f t="shared" si="1"/>
        <v>0</v>
      </c>
    </row>
    <row r="54" spans="1:7" x14ac:dyDescent="0.25">
      <c r="A54" s="191"/>
      <c r="B54" s="2">
        <v>54</v>
      </c>
      <c r="C54" s="114" t="s">
        <v>52</v>
      </c>
      <c r="D54" s="27">
        <v>3</v>
      </c>
      <c r="E54" s="101"/>
      <c r="F54" s="97">
        <f t="shared" si="0"/>
        <v>0</v>
      </c>
      <c r="G54" s="91">
        <f t="shared" si="1"/>
        <v>0</v>
      </c>
    </row>
    <row r="55" spans="1:7" x14ac:dyDescent="0.25">
      <c r="A55" s="191"/>
      <c r="B55" s="2">
        <v>55</v>
      </c>
      <c r="C55" s="112" t="s">
        <v>53</v>
      </c>
      <c r="D55" s="25">
        <v>49</v>
      </c>
      <c r="E55" s="101"/>
      <c r="F55" s="97">
        <f t="shared" si="0"/>
        <v>0</v>
      </c>
      <c r="G55" s="91">
        <f t="shared" si="1"/>
        <v>0</v>
      </c>
    </row>
    <row r="56" spans="1:7" x14ac:dyDescent="0.25">
      <c r="A56" s="191"/>
      <c r="B56" s="2">
        <v>56</v>
      </c>
      <c r="C56" s="112" t="s">
        <v>54</v>
      </c>
      <c r="D56" s="25">
        <v>84</v>
      </c>
      <c r="E56" s="101"/>
      <c r="F56" s="97">
        <f t="shared" si="0"/>
        <v>0</v>
      </c>
      <c r="G56" s="91">
        <f t="shared" si="1"/>
        <v>0</v>
      </c>
    </row>
    <row r="57" spans="1:7" x14ac:dyDescent="0.25">
      <c r="A57" s="191"/>
      <c r="B57" s="2">
        <v>57</v>
      </c>
      <c r="C57" s="115" t="s">
        <v>55</v>
      </c>
      <c r="D57" s="23">
        <v>2</v>
      </c>
      <c r="E57" s="101"/>
      <c r="F57" s="97">
        <f t="shared" si="0"/>
        <v>0</v>
      </c>
      <c r="G57" s="91">
        <f t="shared" si="1"/>
        <v>0</v>
      </c>
    </row>
    <row r="58" spans="1:7" x14ac:dyDescent="0.25">
      <c r="A58" s="191"/>
      <c r="B58" s="2">
        <v>58</v>
      </c>
      <c r="C58" s="107" t="s">
        <v>56</v>
      </c>
      <c r="D58" s="28">
        <v>3500</v>
      </c>
      <c r="E58" s="101"/>
      <c r="F58" s="97">
        <f t="shared" si="0"/>
        <v>0</v>
      </c>
      <c r="G58" s="91">
        <f t="shared" si="1"/>
        <v>0</v>
      </c>
    </row>
    <row r="59" spans="1:7" x14ac:dyDescent="0.25">
      <c r="A59" s="191"/>
      <c r="B59" s="2">
        <v>59</v>
      </c>
      <c r="C59" s="116" t="s">
        <v>57</v>
      </c>
      <c r="D59" s="29">
        <v>80</v>
      </c>
      <c r="E59" s="101"/>
      <c r="F59" s="97">
        <f t="shared" si="0"/>
        <v>0</v>
      </c>
      <c r="G59" s="91">
        <f t="shared" si="1"/>
        <v>0</v>
      </c>
    </row>
    <row r="60" spans="1:7" x14ac:dyDescent="0.25">
      <c r="A60" s="191"/>
      <c r="B60" s="2">
        <v>60</v>
      </c>
      <c r="C60" s="116" t="s">
        <v>58</v>
      </c>
      <c r="D60" s="29">
        <v>300</v>
      </c>
      <c r="E60" s="101"/>
      <c r="F60" s="97">
        <f t="shared" si="0"/>
        <v>0</v>
      </c>
      <c r="G60" s="91">
        <f t="shared" si="1"/>
        <v>0</v>
      </c>
    </row>
    <row r="61" spans="1:7" x14ac:dyDescent="0.25">
      <c r="A61" s="191"/>
      <c r="B61" s="2">
        <v>61</v>
      </c>
      <c r="C61" s="117" t="s">
        <v>59</v>
      </c>
      <c r="D61" s="3">
        <v>100</v>
      </c>
      <c r="E61" s="101"/>
      <c r="F61" s="97">
        <f t="shared" si="0"/>
        <v>0</v>
      </c>
      <c r="G61" s="91">
        <f t="shared" si="1"/>
        <v>0</v>
      </c>
    </row>
    <row r="62" spans="1:7" x14ac:dyDescent="0.25">
      <c r="A62" s="191"/>
      <c r="B62" s="2">
        <v>62</v>
      </c>
      <c r="C62" s="114" t="s">
        <v>60</v>
      </c>
      <c r="D62" s="23">
        <v>2100</v>
      </c>
      <c r="E62" s="101"/>
      <c r="F62" s="97">
        <f t="shared" si="0"/>
        <v>0</v>
      </c>
      <c r="G62" s="91">
        <f t="shared" si="1"/>
        <v>0</v>
      </c>
    </row>
    <row r="63" spans="1:7" x14ac:dyDescent="0.25">
      <c r="A63" s="191"/>
      <c r="B63" s="2">
        <v>63</v>
      </c>
      <c r="C63" s="114" t="s">
        <v>61</v>
      </c>
      <c r="D63" s="23">
        <v>1</v>
      </c>
      <c r="E63" s="101"/>
      <c r="F63" s="97">
        <f t="shared" si="0"/>
        <v>0</v>
      </c>
      <c r="G63" s="91">
        <f t="shared" si="1"/>
        <v>0</v>
      </c>
    </row>
    <row r="64" spans="1:7" x14ac:dyDescent="0.25">
      <c r="A64" s="191"/>
      <c r="B64" s="2">
        <v>64</v>
      </c>
      <c r="C64" s="112" t="s">
        <v>62</v>
      </c>
      <c r="D64" s="25">
        <v>56</v>
      </c>
      <c r="E64" s="101"/>
      <c r="F64" s="97">
        <f t="shared" si="0"/>
        <v>0</v>
      </c>
      <c r="G64" s="91">
        <f t="shared" si="1"/>
        <v>0</v>
      </c>
    </row>
    <row r="65" spans="1:7" x14ac:dyDescent="0.25">
      <c r="A65" s="191"/>
      <c r="B65" s="2">
        <v>65</v>
      </c>
      <c r="C65" s="118" t="s">
        <v>63</v>
      </c>
      <c r="D65" s="25">
        <v>216</v>
      </c>
      <c r="E65" s="101"/>
      <c r="F65" s="97">
        <f t="shared" si="0"/>
        <v>0</v>
      </c>
      <c r="G65" s="91">
        <f t="shared" si="1"/>
        <v>0</v>
      </c>
    </row>
    <row r="66" spans="1:7" x14ac:dyDescent="0.25">
      <c r="A66" s="191"/>
      <c r="B66" s="2">
        <v>66</v>
      </c>
      <c r="C66" s="112" t="s">
        <v>64</v>
      </c>
      <c r="D66" s="30">
        <v>1768</v>
      </c>
      <c r="E66" s="101"/>
      <c r="F66" s="97">
        <f t="shared" si="0"/>
        <v>0</v>
      </c>
      <c r="G66" s="91">
        <f t="shared" si="1"/>
        <v>0</v>
      </c>
    </row>
    <row r="67" spans="1:7" x14ac:dyDescent="0.25">
      <c r="A67" s="191"/>
      <c r="B67" s="2">
        <v>67</v>
      </c>
      <c r="C67" s="112" t="s">
        <v>65</v>
      </c>
      <c r="D67" s="25">
        <v>2559</v>
      </c>
      <c r="E67" s="101"/>
      <c r="F67" s="97">
        <f t="shared" si="0"/>
        <v>0</v>
      </c>
      <c r="G67" s="91">
        <f t="shared" si="1"/>
        <v>0</v>
      </c>
    </row>
    <row r="68" spans="1:7" x14ac:dyDescent="0.25">
      <c r="A68" s="191"/>
      <c r="B68" s="2">
        <v>68</v>
      </c>
      <c r="C68" s="119" t="s">
        <v>66</v>
      </c>
      <c r="D68" s="4">
        <v>165</v>
      </c>
      <c r="E68" s="101"/>
      <c r="F68" s="97">
        <f t="shared" si="0"/>
        <v>0</v>
      </c>
      <c r="G68" s="91">
        <f t="shared" si="1"/>
        <v>0</v>
      </c>
    </row>
    <row r="69" spans="1:7" x14ac:dyDescent="0.25">
      <c r="A69" s="191"/>
      <c r="B69" s="2">
        <v>69</v>
      </c>
      <c r="C69" s="120" t="s">
        <v>67</v>
      </c>
      <c r="D69" s="21">
        <v>50</v>
      </c>
      <c r="E69" s="101"/>
      <c r="F69" s="97">
        <f t="shared" si="0"/>
        <v>0</v>
      </c>
      <c r="G69" s="91">
        <f t="shared" si="1"/>
        <v>0</v>
      </c>
    </row>
    <row r="70" spans="1:7" x14ac:dyDescent="0.25">
      <c r="A70" s="191"/>
      <c r="B70" s="2">
        <v>70</v>
      </c>
      <c r="C70" s="119" t="s">
        <v>68</v>
      </c>
      <c r="D70" s="31">
        <v>22</v>
      </c>
      <c r="E70" s="101"/>
      <c r="F70" s="97">
        <f t="shared" ref="F70:F133" si="2">D70*E70</f>
        <v>0</v>
      </c>
      <c r="G70" s="91">
        <f t="shared" ref="G70:G133" si="3">F70*4</f>
        <v>0</v>
      </c>
    </row>
    <row r="71" spans="1:7" x14ac:dyDescent="0.25">
      <c r="A71" s="191"/>
      <c r="B71" s="2">
        <v>71</v>
      </c>
      <c r="C71" s="119" t="s">
        <v>69</v>
      </c>
      <c r="D71" s="31">
        <v>142</v>
      </c>
      <c r="E71" s="101"/>
      <c r="F71" s="97">
        <f t="shared" si="2"/>
        <v>0</v>
      </c>
      <c r="G71" s="91">
        <f t="shared" si="3"/>
        <v>0</v>
      </c>
    </row>
    <row r="72" spans="1:7" x14ac:dyDescent="0.25">
      <c r="A72" s="191"/>
      <c r="B72" s="5">
        <v>72</v>
      </c>
      <c r="C72" s="118" t="s">
        <v>70</v>
      </c>
      <c r="D72" s="32">
        <v>13</v>
      </c>
      <c r="E72" s="101"/>
      <c r="F72" s="97">
        <f t="shared" si="2"/>
        <v>0</v>
      </c>
      <c r="G72" s="91">
        <f t="shared" si="3"/>
        <v>0</v>
      </c>
    </row>
    <row r="73" spans="1:7" x14ac:dyDescent="0.25">
      <c r="A73" s="192" t="s">
        <v>71</v>
      </c>
      <c r="B73" s="6">
        <v>73</v>
      </c>
      <c r="C73" s="121" t="s">
        <v>72</v>
      </c>
      <c r="D73" s="33">
        <v>1186</v>
      </c>
      <c r="E73" s="101"/>
      <c r="F73" s="97">
        <f t="shared" si="2"/>
        <v>0</v>
      </c>
      <c r="G73" s="91">
        <f t="shared" si="3"/>
        <v>0</v>
      </c>
    </row>
    <row r="74" spans="1:7" x14ac:dyDescent="0.25">
      <c r="A74" s="193"/>
      <c r="B74" s="2">
        <v>74</v>
      </c>
      <c r="C74" s="107" t="s">
        <v>73</v>
      </c>
      <c r="D74" s="20">
        <v>12</v>
      </c>
      <c r="E74" s="101"/>
      <c r="F74" s="97">
        <f t="shared" si="2"/>
        <v>0</v>
      </c>
      <c r="G74" s="91">
        <f t="shared" si="3"/>
        <v>0</v>
      </c>
    </row>
    <row r="75" spans="1:7" x14ac:dyDescent="0.25">
      <c r="A75" s="193"/>
      <c r="B75" s="2">
        <v>75</v>
      </c>
      <c r="C75" s="107" t="s">
        <v>74</v>
      </c>
      <c r="D75" s="20">
        <v>10</v>
      </c>
      <c r="E75" s="101"/>
      <c r="F75" s="97">
        <f t="shared" si="2"/>
        <v>0</v>
      </c>
      <c r="G75" s="91">
        <f t="shared" si="3"/>
        <v>0</v>
      </c>
    </row>
    <row r="76" spans="1:7" x14ac:dyDescent="0.25">
      <c r="A76" s="193"/>
      <c r="B76" s="2">
        <v>76</v>
      </c>
      <c r="C76" s="108" t="s">
        <v>75</v>
      </c>
      <c r="D76" s="21">
        <v>1501</v>
      </c>
      <c r="E76" s="101"/>
      <c r="F76" s="97">
        <f t="shared" si="2"/>
        <v>0</v>
      </c>
      <c r="G76" s="91">
        <f t="shared" si="3"/>
        <v>0</v>
      </c>
    </row>
    <row r="77" spans="1:7" x14ac:dyDescent="0.25">
      <c r="A77" s="193"/>
      <c r="B77" s="2">
        <v>77</v>
      </c>
      <c r="C77" s="107" t="s">
        <v>76</v>
      </c>
      <c r="D77" s="20">
        <v>13</v>
      </c>
      <c r="E77" s="101"/>
      <c r="F77" s="97">
        <f t="shared" si="2"/>
        <v>0</v>
      </c>
      <c r="G77" s="91">
        <f t="shared" si="3"/>
        <v>0</v>
      </c>
    </row>
    <row r="78" spans="1:7" x14ac:dyDescent="0.25">
      <c r="A78" s="191"/>
      <c r="B78" s="2">
        <v>78</v>
      </c>
      <c r="C78" s="122" t="s">
        <v>77</v>
      </c>
      <c r="D78" s="20">
        <v>2</v>
      </c>
      <c r="E78" s="101"/>
      <c r="F78" s="97">
        <f t="shared" si="2"/>
        <v>0</v>
      </c>
      <c r="G78" s="91">
        <f t="shared" si="3"/>
        <v>0</v>
      </c>
    </row>
    <row r="79" spans="1:7" x14ac:dyDescent="0.25">
      <c r="A79" s="191"/>
      <c r="B79" s="2">
        <v>79</v>
      </c>
      <c r="C79" s="119" t="s">
        <v>78</v>
      </c>
      <c r="D79" s="31">
        <v>206</v>
      </c>
      <c r="E79" s="101"/>
      <c r="F79" s="97">
        <f t="shared" si="2"/>
        <v>0</v>
      </c>
      <c r="G79" s="91">
        <f t="shared" si="3"/>
        <v>0</v>
      </c>
    </row>
    <row r="80" spans="1:7" x14ac:dyDescent="0.25">
      <c r="A80" s="191"/>
      <c r="B80" s="2">
        <v>80</v>
      </c>
      <c r="C80" s="123" t="s">
        <v>79</v>
      </c>
      <c r="D80" s="34">
        <v>3</v>
      </c>
      <c r="E80" s="101"/>
      <c r="F80" s="97">
        <f t="shared" si="2"/>
        <v>0</v>
      </c>
      <c r="G80" s="91">
        <f t="shared" si="3"/>
        <v>0</v>
      </c>
    </row>
    <row r="81" spans="1:7" x14ac:dyDescent="0.25">
      <c r="A81" s="191"/>
      <c r="B81" s="2">
        <v>81</v>
      </c>
      <c r="C81" s="110" t="s">
        <v>80</v>
      </c>
      <c r="D81" s="23">
        <v>2</v>
      </c>
      <c r="E81" s="101"/>
      <c r="F81" s="97">
        <f t="shared" si="2"/>
        <v>0</v>
      </c>
      <c r="G81" s="91">
        <f t="shared" si="3"/>
        <v>0</v>
      </c>
    </row>
    <row r="82" spans="1:7" x14ac:dyDescent="0.25">
      <c r="A82" s="191"/>
      <c r="B82" s="2">
        <v>82</v>
      </c>
      <c r="C82" s="110" t="s">
        <v>81</v>
      </c>
      <c r="D82" s="23">
        <v>400</v>
      </c>
      <c r="E82" s="101"/>
      <c r="F82" s="97">
        <f t="shared" si="2"/>
        <v>0</v>
      </c>
      <c r="G82" s="91">
        <f t="shared" si="3"/>
        <v>0</v>
      </c>
    </row>
    <row r="83" spans="1:7" x14ac:dyDescent="0.25">
      <c r="A83" s="191"/>
      <c r="B83" s="2">
        <v>83</v>
      </c>
      <c r="C83" s="124" t="s">
        <v>82</v>
      </c>
      <c r="D83" s="34">
        <v>1</v>
      </c>
      <c r="E83" s="101"/>
      <c r="F83" s="97">
        <f t="shared" si="2"/>
        <v>0</v>
      </c>
      <c r="G83" s="91">
        <f t="shared" si="3"/>
        <v>0</v>
      </c>
    </row>
    <row r="84" spans="1:7" x14ac:dyDescent="0.25">
      <c r="A84" s="191"/>
      <c r="B84" s="2">
        <v>84</v>
      </c>
      <c r="C84" s="110" t="s">
        <v>83</v>
      </c>
      <c r="D84" s="23">
        <v>24</v>
      </c>
      <c r="E84" s="101"/>
      <c r="F84" s="97">
        <f t="shared" si="2"/>
        <v>0</v>
      </c>
      <c r="G84" s="91">
        <f t="shared" si="3"/>
        <v>0</v>
      </c>
    </row>
    <row r="85" spans="1:7" x14ac:dyDescent="0.25">
      <c r="A85" s="191"/>
      <c r="B85" s="2">
        <v>85</v>
      </c>
      <c r="C85" s="123" t="s">
        <v>84</v>
      </c>
      <c r="D85" s="34">
        <v>10</v>
      </c>
      <c r="E85" s="101"/>
      <c r="F85" s="97">
        <f t="shared" si="2"/>
        <v>0</v>
      </c>
      <c r="G85" s="91">
        <f t="shared" si="3"/>
        <v>0</v>
      </c>
    </row>
    <row r="86" spans="1:7" x14ac:dyDescent="0.25">
      <c r="A86" s="191"/>
      <c r="B86" s="2">
        <v>86</v>
      </c>
      <c r="C86" s="110" t="s">
        <v>85</v>
      </c>
      <c r="D86" s="23">
        <v>2</v>
      </c>
      <c r="E86" s="101"/>
      <c r="F86" s="97">
        <f t="shared" si="2"/>
        <v>0</v>
      </c>
      <c r="G86" s="91">
        <f t="shared" si="3"/>
        <v>0</v>
      </c>
    </row>
    <row r="87" spans="1:7" x14ac:dyDescent="0.25">
      <c r="A87" s="191"/>
      <c r="B87" s="2">
        <v>87</v>
      </c>
      <c r="C87" s="112" t="s">
        <v>86</v>
      </c>
      <c r="D87" s="25">
        <v>395</v>
      </c>
      <c r="E87" s="101"/>
      <c r="F87" s="97">
        <f t="shared" si="2"/>
        <v>0</v>
      </c>
      <c r="G87" s="91">
        <f t="shared" si="3"/>
        <v>0</v>
      </c>
    </row>
    <row r="88" spans="1:7" x14ac:dyDescent="0.25">
      <c r="A88" s="191"/>
      <c r="B88" s="2">
        <v>88</v>
      </c>
      <c r="C88" s="123" t="s">
        <v>87</v>
      </c>
      <c r="D88" s="34">
        <v>15</v>
      </c>
      <c r="E88" s="101"/>
      <c r="F88" s="97">
        <f t="shared" si="2"/>
        <v>0</v>
      </c>
      <c r="G88" s="91">
        <f t="shared" si="3"/>
        <v>0</v>
      </c>
    </row>
    <row r="89" spans="1:7" ht="30" x14ac:dyDescent="0.25">
      <c r="A89" s="191"/>
      <c r="B89" s="2">
        <v>89</v>
      </c>
      <c r="C89" s="112" t="s">
        <v>88</v>
      </c>
      <c r="D89" s="25">
        <v>633</v>
      </c>
      <c r="E89" s="101"/>
      <c r="F89" s="97">
        <f t="shared" si="2"/>
        <v>0</v>
      </c>
      <c r="G89" s="91">
        <f t="shared" si="3"/>
        <v>0</v>
      </c>
    </row>
    <row r="90" spans="1:7" x14ac:dyDescent="0.25">
      <c r="A90" s="191"/>
      <c r="B90" s="2">
        <v>90</v>
      </c>
      <c r="C90" s="113" t="s">
        <v>89</v>
      </c>
      <c r="D90" s="26">
        <v>200</v>
      </c>
      <c r="E90" s="101"/>
      <c r="F90" s="97">
        <f t="shared" si="2"/>
        <v>0</v>
      </c>
      <c r="G90" s="91">
        <f t="shared" si="3"/>
        <v>0</v>
      </c>
    </row>
    <row r="91" spans="1:7" x14ac:dyDescent="0.25">
      <c r="A91" s="191"/>
      <c r="B91" s="2">
        <v>91</v>
      </c>
      <c r="C91" s="123" t="s">
        <v>90</v>
      </c>
      <c r="D91" s="34">
        <v>2</v>
      </c>
      <c r="E91" s="101"/>
      <c r="F91" s="97">
        <f t="shared" si="2"/>
        <v>0</v>
      </c>
      <c r="G91" s="91">
        <f t="shared" si="3"/>
        <v>0</v>
      </c>
    </row>
    <row r="92" spans="1:7" x14ac:dyDescent="0.25">
      <c r="A92" s="191"/>
      <c r="B92" s="2">
        <v>92</v>
      </c>
      <c r="C92" s="110" t="s">
        <v>91</v>
      </c>
      <c r="D92" s="23">
        <v>33</v>
      </c>
      <c r="E92" s="101"/>
      <c r="F92" s="97">
        <f t="shared" si="2"/>
        <v>0</v>
      </c>
      <c r="G92" s="91">
        <f t="shared" si="3"/>
        <v>0</v>
      </c>
    </row>
    <row r="93" spans="1:7" x14ac:dyDescent="0.25">
      <c r="A93" s="191"/>
      <c r="B93" s="2">
        <v>93</v>
      </c>
      <c r="C93" s="110" t="s">
        <v>92</v>
      </c>
      <c r="D93" s="23">
        <v>30</v>
      </c>
      <c r="E93" s="101"/>
      <c r="F93" s="97">
        <f t="shared" si="2"/>
        <v>0</v>
      </c>
      <c r="G93" s="91">
        <f t="shared" si="3"/>
        <v>0</v>
      </c>
    </row>
    <row r="94" spans="1:7" x14ac:dyDescent="0.25">
      <c r="A94" s="191"/>
      <c r="B94" s="2">
        <v>94</v>
      </c>
      <c r="C94" s="110" t="s">
        <v>93</v>
      </c>
      <c r="D94" s="23">
        <v>4</v>
      </c>
      <c r="E94" s="101"/>
      <c r="F94" s="97">
        <f t="shared" si="2"/>
        <v>0</v>
      </c>
      <c r="G94" s="91">
        <f t="shared" si="3"/>
        <v>0</v>
      </c>
    </row>
    <row r="95" spans="1:7" x14ac:dyDescent="0.25">
      <c r="A95" s="191"/>
      <c r="B95" s="2">
        <v>95</v>
      </c>
      <c r="C95" s="125" t="s">
        <v>94</v>
      </c>
      <c r="D95" s="28">
        <v>13</v>
      </c>
      <c r="E95" s="101"/>
      <c r="F95" s="97">
        <f t="shared" si="2"/>
        <v>0</v>
      </c>
      <c r="G95" s="91">
        <f t="shared" si="3"/>
        <v>0</v>
      </c>
    </row>
    <row r="96" spans="1:7" x14ac:dyDescent="0.25">
      <c r="A96" s="191"/>
      <c r="B96" s="2">
        <v>96</v>
      </c>
      <c r="C96" s="110" t="s">
        <v>95</v>
      </c>
      <c r="D96" s="23">
        <v>2</v>
      </c>
      <c r="E96" s="101"/>
      <c r="F96" s="97">
        <f t="shared" si="2"/>
        <v>0</v>
      </c>
      <c r="G96" s="91">
        <f t="shared" si="3"/>
        <v>0</v>
      </c>
    </row>
    <row r="97" spans="1:7" x14ac:dyDescent="0.25">
      <c r="A97" s="191"/>
      <c r="B97" s="2">
        <v>97</v>
      </c>
      <c r="C97" s="110" t="s">
        <v>96</v>
      </c>
      <c r="D97" s="23">
        <v>5</v>
      </c>
      <c r="E97" s="101"/>
      <c r="F97" s="97">
        <f t="shared" si="2"/>
        <v>0</v>
      </c>
      <c r="G97" s="91">
        <f t="shared" si="3"/>
        <v>0</v>
      </c>
    </row>
    <row r="98" spans="1:7" x14ac:dyDescent="0.25">
      <c r="A98" s="191"/>
      <c r="B98" s="2">
        <v>98</v>
      </c>
      <c r="C98" s="110" t="s">
        <v>97</v>
      </c>
      <c r="D98" s="23">
        <v>11</v>
      </c>
      <c r="E98" s="101"/>
      <c r="F98" s="97">
        <f t="shared" si="2"/>
        <v>0</v>
      </c>
      <c r="G98" s="91">
        <f t="shared" si="3"/>
        <v>0</v>
      </c>
    </row>
    <row r="99" spans="1:7" x14ac:dyDescent="0.25">
      <c r="A99" s="191"/>
      <c r="B99" s="2">
        <v>99</v>
      </c>
      <c r="C99" s="110" t="s">
        <v>98</v>
      </c>
      <c r="D99" s="23">
        <v>7</v>
      </c>
      <c r="E99" s="101"/>
      <c r="F99" s="97">
        <f t="shared" si="2"/>
        <v>0</v>
      </c>
      <c r="G99" s="91">
        <f t="shared" si="3"/>
        <v>0</v>
      </c>
    </row>
    <row r="100" spans="1:7" x14ac:dyDescent="0.25">
      <c r="A100" s="191"/>
      <c r="B100" s="2">
        <v>100</v>
      </c>
      <c r="C100" s="123" t="s">
        <v>99</v>
      </c>
      <c r="D100" s="35">
        <v>10</v>
      </c>
      <c r="E100" s="101"/>
      <c r="F100" s="97">
        <f t="shared" si="2"/>
        <v>0</v>
      </c>
      <c r="G100" s="91">
        <f t="shared" si="3"/>
        <v>0</v>
      </c>
    </row>
    <row r="101" spans="1:7" x14ac:dyDescent="0.25">
      <c r="A101" s="191"/>
      <c r="B101" s="2">
        <v>101</v>
      </c>
      <c r="C101" s="126" t="s">
        <v>100</v>
      </c>
      <c r="D101" s="28">
        <v>4</v>
      </c>
      <c r="E101" s="101"/>
      <c r="F101" s="97">
        <f t="shared" si="2"/>
        <v>0</v>
      </c>
      <c r="G101" s="91">
        <f t="shared" si="3"/>
        <v>0</v>
      </c>
    </row>
    <row r="102" spans="1:7" x14ac:dyDescent="0.25">
      <c r="A102" s="191"/>
      <c r="B102" s="2">
        <v>102</v>
      </c>
      <c r="C102" s="112" t="s">
        <v>101</v>
      </c>
      <c r="D102" s="36">
        <v>404</v>
      </c>
      <c r="E102" s="101"/>
      <c r="F102" s="97">
        <f t="shared" si="2"/>
        <v>0</v>
      </c>
      <c r="G102" s="91">
        <f t="shared" si="3"/>
        <v>0</v>
      </c>
    </row>
    <row r="103" spans="1:7" x14ac:dyDescent="0.25">
      <c r="A103" s="191"/>
      <c r="B103" s="2">
        <v>103</v>
      </c>
      <c r="C103" s="114" t="s">
        <v>102</v>
      </c>
      <c r="D103" s="37">
        <v>10</v>
      </c>
      <c r="E103" s="101"/>
      <c r="F103" s="97">
        <f t="shared" si="2"/>
        <v>0</v>
      </c>
      <c r="G103" s="91">
        <f t="shared" si="3"/>
        <v>0</v>
      </c>
    </row>
    <row r="104" spans="1:7" x14ac:dyDescent="0.25">
      <c r="A104" s="194"/>
      <c r="B104" s="7">
        <v>104</v>
      </c>
      <c r="C104" s="127" t="s">
        <v>103</v>
      </c>
      <c r="D104" s="38">
        <v>3</v>
      </c>
      <c r="E104" s="101"/>
      <c r="F104" s="97">
        <f t="shared" si="2"/>
        <v>0</v>
      </c>
      <c r="G104" s="91">
        <f t="shared" si="3"/>
        <v>0</v>
      </c>
    </row>
    <row r="105" spans="1:7" x14ac:dyDescent="0.25">
      <c r="A105" s="195" t="s">
        <v>104</v>
      </c>
      <c r="B105" s="6">
        <v>105</v>
      </c>
      <c r="C105" s="121" t="s">
        <v>105</v>
      </c>
      <c r="D105" s="33">
        <v>141</v>
      </c>
      <c r="E105" s="101"/>
      <c r="F105" s="97">
        <f t="shared" si="2"/>
        <v>0</v>
      </c>
      <c r="G105" s="91">
        <f t="shared" si="3"/>
        <v>0</v>
      </c>
    </row>
    <row r="106" spans="1:7" x14ac:dyDescent="0.25">
      <c r="A106" s="196"/>
      <c r="B106" s="2">
        <v>106</v>
      </c>
      <c r="C106" s="109" t="s">
        <v>106</v>
      </c>
      <c r="D106" s="22">
        <v>15</v>
      </c>
      <c r="E106" s="101"/>
      <c r="F106" s="97">
        <f t="shared" si="2"/>
        <v>0</v>
      </c>
      <c r="G106" s="91">
        <f t="shared" si="3"/>
        <v>0</v>
      </c>
    </row>
    <row r="107" spans="1:7" x14ac:dyDescent="0.25">
      <c r="A107" s="196"/>
      <c r="B107" s="2">
        <v>107</v>
      </c>
      <c r="C107" s="108" t="s">
        <v>107</v>
      </c>
      <c r="D107" s="21">
        <v>183</v>
      </c>
      <c r="E107" s="101"/>
      <c r="F107" s="97">
        <f t="shared" si="2"/>
        <v>0</v>
      </c>
      <c r="G107" s="91">
        <f t="shared" si="3"/>
        <v>0</v>
      </c>
    </row>
    <row r="108" spans="1:7" x14ac:dyDescent="0.25">
      <c r="A108" s="196"/>
      <c r="B108" s="2">
        <v>108</v>
      </c>
      <c r="C108" s="108" t="s">
        <v>108</v>
      </c>
      <c r="D108" s="21">
        <v>168</v>
      </c>
      <c r="E108" s="101"/>
      <c r="F108" s="97">
        <f t="shared" si="2"/>
        <v>0</v>
      </c>
      <c r="G108" s="91">
        <f t="shared" si="3"/>
        <v>0</v>
      </c>
    </row>
    <row r="109" spans="1:7" x14ac:dyDescent="0.25">
      <c r="A109" s="196"/>
      <c r="B109" s="2">
        <v>109</v>
      </c>
      <c r="C109" s="108" t="s">
        <v>109</v>
      </c>
      <c r="D109" s="21">
        <v>63</v>
      </c>
      <c r="E109" s="101"/>
      <c r="F109" s="97">
        <f t="shared" si="2"/>
        <v>0</v>
      </c>
      <c r="G109" s="91">
        <f t="shared" si="3"/>
        <v>0</v>
      </c>
    </row>
    <row r="110" spans="1:7" x14ac:dyDescent="0.25">
      <c r="A110" s="196"/>
      <c r="B110" s="2">
        <v>110</v>
      </c>
      <c r="C110" s="108" t="s">
        <v>110</v>
      </c>
      <c r="D110" s="21">
        <v>140</v>
      </c>
      <c r="E110" s="101"/>
      <c r="F110" s="97">
        <f t="shared" si="2"/>
        <v>0</v>
      </c>
      <c r="G110" s="91">
        <f t="shared" si="3"/>
        <v>0</v>
      </c>
    </row>
    <row r="111" spans="1:7" x14ac:dyDescent="0.25">
      <c r="A111" s="196"/>
      <c r="B111" s="2">
        <v>111</v>
      </c>
      <c r="C111" s="108" t="s">
        <v>111</v>
      </c>
      <c r="D111" s="21">
        <v>118</v>
      </c>
      <c r="E111" s="101"/>
      <c r="F111" s="97">
        <f t="shared" si="2"/>
        <v>0</v>
      </c>
      <c r="G111" s="91">
        <f t="shared" si="3"/>
        <v>0</v>
      </c>
    </row>
    <row r="112" spans="1:7" x14ac:dyDescent="0.25">
      <c r="A112" s="196"/>
      <c r="B112" s="2">
        <v>112</v>
      </c>
      <c r="C112" s="108" t="s">
        <v>112</v>
      </c>
      <c r="D112" s="21">
        <v>69</v>
      </c>
      <c r="E112" s="101"/>
      <c r="F112" s="97">
        <f t="shared" si="2"/>
        <v>0</v>
      </c>
      <c r="G112" s="91">
        <f t="shared" si="3"/>
        <v>0</v>
      </c>
    </row>
    <row r="113" spans="1:7" x14ac:dyDescent="0.25">
      <c r="A113" s="196"/>
      <c r="B113" s="2">
        <v>113</v>
      </c>
      <c r="C113" s="107" t="s">
        <v>113</v>
      </c>
      <c r="D113" s="20">
        <v>13</v>
      </c>
      <c r="E113" s="101"/>
      <c r="F113" s="97">
        <f t="shared" si="2"/>
        <v>0</v>
      </c>
      <c r="G113" s="91">
        <f t="shared" si="3"/>
        <v>0</v>
      </c>
    </row>
    <row r="114" spans="1:7" x14ac:dyDescent="0.25">
      <c r="A114" s="196"/>
      <c r="B114" s="2">
        <v>114</v>
      </c>
      <c r="C114" s="108" t="s">
        <v>114</v>
      </c>
      <c r="D114" s="21">
        <v>43</v>
      </c>
      <c r="E114" s="101"/>
      <c r="F114" s="97">
        <f t="shared" si="2"/>
        <v>0</v>
      </c>
      <c r="G114" s="91">
        <f t="shared" si="3"/>
        <v>0</v>
      </c>
    </row>
    <row r="115" spans="1:7" x14ac:dyDescent="0.25">
      <c r="A115" s="196"/>
      <c r="B115" s="2">
        <v>115</v>
      </c>
      <c r="C115" s="108" t="s">
        <v>115</v>
      </c>
      <c r="D115" s="21">
        <v>17</v>
      </c>
      <c r="E115" s="101"/>
      <c r="F115" s="97">
        <f t="shared" si="2"/>
        <v>0</v>
      </c>
      <c r="G115" s="91">
        <f t="shared" si="3"/>
        <v>0</v>
      </c>
    </row>
    <row r="116" spans="1:7" x14ac:dyDescent="0.25">
      <c r="A116" s="196"/>
      <c r="B116" s="2">
        <v>116</v>
      </c>
      <c r="C116" s="108" t="s">
        <v>116</v>
      </c>
      <c r="D116" s="21">
        <v>0</v>
      </c>
      <c r="E116" s="101"/>
      <c r="F116" s="97">
        <f t="shared" si="2"/>
        <v>0</v>
      </c>
      <c r="G116" s="91">
        <f t="shared" si="3"/>
        <v>0</v>
      </c>
    </row>
    <row r="117" spans="1:7" x14ac:dyDescent="0.25">
      <c r="A117" s="196"/>
      <c r="B117" s="2">
        <v>117</v>
      </c>
      <c r="C117" s="108" t="s">
        <v>117</v>
      </c>
      <c r="D117" s="21">
        <v>322</v>
      </c>
      <c r="E117" s="101"/>
      <c r="F117" s="97">
        <f t="shared" si="2"/>
        <v>0</v>
      </c>
      <c r="G117" s="91">
        <f t="shared" si="3"/>
        <v>0</v>
      </c>
    </row>
    <row r="118" spans="1:7" x14ac:dyDescent="0.25">
      <c r="A118" s="196"/>
      <c r="B118" s="2">
        <v>118</v>
      </c>
      <c r="C118" s="107" t="s">
        <v>118</v>
      </c>
      <c r="D118" s="20">
        <v>1</v>
      </c>
      <c r="E118" s="101"/>
      <c r="F118" s="97">
        <f t="shared" si="2"/>
        <v>0</v>
      </c>
      <c r="G118" s="91">
        <f t="shared" si="3"/>
        <v>0</v>
      </c>
    </row>
    <row r="119" spans="1:7" x14ac:dyDescent="0.25">
      <c r="A119" s="196"/>
      <c r="B119" s="2">
        <v>119</v>
      </c>
      <c r="C119" s="107" t="s">
        <v>119</v>
      </c>
      <c r="D119" s="20">
        <v>2</v>
      </c>
      <c r="E119" s="101"/>
      <c r="F119" s="97">
        <f t="shared" si="2"/>
        <v>0</v>
      </c>
      <c r="G119" s="91">
        <f t="shared" si="3"/>
        <v>0</v>
      </c>
    </row>
    <row r="120" spans="1:7" x14ac:dyDescent="0.25">
      <c r="A120" s="196"/>
      <c r="B120" s="2">
        <v>120</v>
      </c>
      <c r="C120" s="108" t="s">
        <v>120</v>
      </c>
      <c r="D120" s="21">
        <v>33</v>
      </c>
      <c r="E120" s="101"/>
      <c r="F120" s="97">
        <f t="shared" si="2"/>
        <v>0</v>
      </c>
      <c r="G120" s="91">
        <f t="shared" si="3"/>
        <v>0</v>
      </c>
    </row>
    <row r="121" spans="1:7" x14ac:dyDescent="0.25">
      <c r="A121" s="196"/>
      <c r="B121" s="2">
        <v>121</v>
      </c>
      <c r="C121" s="108" t="s">
        <v>121</v>
      </c>
      <c r="D121" s="21">
        <v>24</v>
      </c>
      <c r="E121" s="101"/>
      <c r="F121" s="97">
        <f t="shared" si="2"/>
        <v>0</v>
      </c>
      <c r="G121" s="91">
        <f t="shared" si="3"/>
        <v>0</v>
      </c>
    </row>
    <row r="122" spans="1:7" x14ac:dyDescent="0.25">
      <c r="A122" s="196"/>
      <c r="B122" s="2">
        <v>122</v>
      </c>
      <c r="C122" s="109" t="s">
        <v>122</v>
      </c>
      <c r="D122" s="22">
        <v>14</v>
      </c>
      <c r="E122" s="101"/>
      <c r="F122" s="97">
        <f t="shared" si="2"/>
        <v>0</v>
      </c>
      <c r="G122" s="91">
        <f t="shared" si="3"/>
        <v>0</v>
      </c>
    </row>
    <row r="123" spans="1:7" x14ac:dyDescent="0.25">
      <c r="A123" s="196"/>
      <c r="B123" s="2">
        <v>123</v>
      </c>
      <c r="C123" s="108" t="s">
        <v>123</v>
      </c>
      <c r="D123" s="21">
        <v>673</v>
      </c>
      <c r="E123" s="101"/>
      <c r="F123" s="97">
        <f t="shared" si="2"/>
        <v>0</v>
      </c>
      <c r="G123" s="91">
        <f t="shared" si="3"/>
        <v>0</v>
      </c>
    </row>
    <row r="124" spans="1:7" x14ac:dyDescent="0.25">
      <c r="A124" s="196"/>
      <c r="B124" s="2">
        <v>124</v>
      </c>
      <c r="C124" s="108" t="s">
        <v>124</v>
      </c>
      <c r="D124" s="21">
        <v>32</v>
      </c>
      <c r="E124" s="101"/>
      <c r="F124" s="97">
        <f t="shared" si="2"/>
        <v>0</v>
      </c>
      <c r="G124" s="91">
        <f t="shared" si="3"/>
        <v>0</v>
      </c>
    </row>
    <row r="125" spans="1:7" x14ac:dyDescent="0.25">
      <c r="A125" s="196"/>
      <c r="B125" s="2">
        <v>125</v>
      </c>
      <c r="C125" s="108" t="s">
        <v>125</v>
      </c>
      <c r="D125" s="21">
        <v>409</v>
      </c>
      <c r="E125" s="101"/>
      <c r="F125" s="97">
        <f t="shared" si="2"/>
        <v>0</v>
      </c>
      <c r="G125" s="91">
        <f t="shared" si="3"/>
        <v>0</v>
      </c>
    </row>
    <row r="126" spans="1:7" x14ac:dyDescent="0.25">
      <c r="A126" s="196"/>
      <c r="B126" s="2">
        <v>126</v>
      </c>
      <c r="C126" s="107" t="s">
        <v>126</v>
      </c>
      <c r="D126" s="20">
        <v>10</v>
      </c>
      <c r="E126" s="101"/>
      <c r="F126" s="97">
        <f t="shared" si="2"/>
        <v>0</v>
      </c>
      <c r="G126" s="91">
        <f t="shared" si="3"/>
        <v>0</v>
      </c>
    </row>
    <row r="127" spans="1:7" x14ac:dyDescent="0.25">
      <c r="A127" s="197"/>
      <c r="B127" s="2">
        <v>127</v>
      </c>
      <c r="C127" s="110" t="s">
        <v>127</v>
      </c>
      <c r="D127" s="23">
        <v>100</v>
      </c>
      <c r="E127" s="101"/>
      <c r="F127" s="97">
        <f t="shared" si="2"/>
        <v>0</v>
      </c>
      <c r="G127" s="91">
        <f t="shared" si="3"/>
        <v>0</v>
      </c>
    </row>
    <row r="128" spans="1:7" x14ac:dyDescent="0.25">
      <c r="A128" s="197"/>
      <c r="B128" s="2">
        <v>128</v>
      </c>
      <c r="C128" s="110" t="s">
        <v>128</v>
      </c>
      <c r="D128" s="23">
        <v>157</v>
      </c>
      <c r="E128" s="101"/>
      <c r="F128" s="97">
        <f t="shared" si="2"/>
        <v>0</v>
      </c>
      <c r="G128" s="91">
        <f t="shared" si="3"/>
        <v>0</v>
      </c>
    </row>
    <row r="129" spans="1:7" x14ac:dyDescent="0.25">
      <c r="A129" s="197"/>
      <c r="B129" s="2">
        <v>129</v>
      </c>
      <c r="C129" s="112" t="s">
        <v>129</v>
      </c>
      <c r="D129" s="25">
        <v>182</v>
      </c>
      <c r="E129" s="101"/>
      <c r="F129" s="97">
        <f t="shared" si="2"/>
        <v>0</v>
      </c>
      <c r="G129" s="91">
        <f t="shared" si="3"/>
        <v>0</v>
      </c>
    </row>
    <row r="130" spans="1:7" x14ac:dyDescent="0.25">
      <c r="A130" s="197"/>
      <c r="B130" s="2">
        <v>130</v>
      </c>
      <c r="C130" s="112" t="s">
        <v>130</v>
      </c>
      <c r="D130" s="32">
        <v>718</v>
      </c>
      <c r="E130" s="101"/>
      <c r="F130" s="97">
        <f t="shared" si="2"/>
        <v>0</v>
      </c>
      <c r="G130" s="91">
        <f t="shared" si="3"/>
        <v>0</v>
      </c>
    </row>
    <row r="131" spans="1:7" x14ac:dyDescent="0.25">
      <c r="A131" s="197"/>
      <c r="B131" s="2">
        <v>131</v>
      </c>
      <c r="C131" s="112" t="s">
        <v>131</v>
      </c>
      <c r="D131" s="31">
        <v>165</v>
      </c>
      <c r="E131" s="101"/>
      <c r="F131" s="97">
        <f t="shared" si="2"/>
        <v>0</v>
      </c>
      <c r="G131" s="91">
        <f t="shared" si="3"/>
        <v>0</v>
      </c>
    </row>
    <row r="132" spans="1:7" x14ac:dyDescent="0.25">
      <c r="A132" s="197"/>
      <c r="B132" s="2">
        <v>132</v>
      </c>
      <c r="C132" s="112" t="s">
        <v>132</v>
      </c>
      <c r="D132" s="31">
        <v>59</v>
      </c>
      <c r="E132" s="101"/>
      <c r="F132" s="97">
        <f t="shared" si="2"/>
        <v>0</v>
      </c>
      <c r="G132" s="91">
        <f t="shared" si="3"/>
        <v>0</v>
      </c>
    </row>
    <row r="133" spans="1:7" x14ac:dyDescent="0.25">
      <c r="A133" s="197"/>
      <c r="B133" s="2">
        <v>133</v>
      </c>
      <c r="C133" s="110" t="s">
        <v>133</v>
      </c>
      <c r="D133" s="28">
        <v>287</v>
      </c>
      <c r="E133" s="101"/>
      <c r="F133" s="97">
        <f t="shared" si="2"/>
        <v>0</v>
      </c>
      <c r="G133" s="91">
        <f t="shared" si="3"/>
        <v>0</v>
      </c>
    </row>
    <row r="134" spans="1:7" x14ac:dyDescent="0.25">
      <c r="A134" s="197"/>
      <c r="B134" s="2">
        <v>134</v>
      </c>
      <c r="C134" s="114" t="s">
        <v>134</v>
      </c>
      <c r="D134" s="28">
        <v>400</v>
      </c>
      <c r="E134" s="101"/>
      <c r="F134" s="97">
        <f t="shared" ref="F134:F197" si="4">D134*E134</f>
        <v>0</v>
      </c>
      <c r="G134" s="91">
        <f t="shared" ref="G134:G197" si="5">F134*4</f>
        <v>0</v>
      </c>
    </row>
    <row r="135" spans="1:7" x14ac:dyDescent="0.25">
      <c r="A135" s="197"/>
      <c r="B135" s="2">
        <v>135</v>
      </c>
      <c r="C135" s="110" t="s">
        <v>135</v>
      </c>
      <c r="D135" s="28">
        <v>6</v>
      </c>
      <c r="E135" s="101"/>
      <c r="F135" s="97">
        <f t="shared" si="4"/>
        <v>0</v>
      </c>
      <c r="G135" s="91">
        <f t="shared" si="5"/>
        <v>0</v>
      </c>
    </row>
    <row r="136" spans="1:7" x14ac:dyDescent="0.25">
      <c r="A136" s="197"/>
      <c r="B136" s="2">
        <v>136</v>
      </c>
      <c r="C136" s="110" t="s">
        <v>136</v>
      </c>
      <c r="D136" s="28">
        <v>57</v>
      </c>
      <c r="E136" s="101"/>
      <c r="F136" s="97">
        <f t="shared" si="4"/>
        <v>0</v>
      </c>
      <c r="G136" s="91">
        <f t="shared" si="5"/>
        <v>0</v>
      </c>
    </row>
    <row r="137" spans="1:7" x14ac:dyDescent="0.25">
      <c r="A137" s="197"/>
      <c r="B137" s="2">
        <v>137</v>
      </c>
      <c r="C137" s="110" t="s">
        <v>137</v>
      </c>
      <c r="D137" s="28">
        <v>52</v>
      </c>
      <c r="E137" s="101"/>
      <c r="F137" s="97">
        <f t="shared" si="4"/>
        <v>0</v>
      </c>
      <c r="G137" s="91">
        <f t="shared" si="5"/>
        <v>0</v>
      </c>
    </row>
    <row r="138" spans="1:7" x14ac:dyDescent="0.25">
      <c r="A138" s="197"/>
      <c r="B138" s="2">
        <v>138</v>
      </c>
      <c r="C138" s="110" t="s">
        <v>138</v>
      </c>
      <c r="D138" s="28">
        <v>75</v>
      </c>
      <c r="E138" s="101"/>
      <c r="F138" s="97">
        <f t="shared" si="4"/>
        <v>0</v>
      </c>
      <c r="G138" s="91">
        <f t="shared" si="5"/>
        <v>0</v>
      </c>
    </row>
    <row r="139" spans="1:7" x14ac:dyDescent="0.25">
      <c r="A139" s="197"/>
      <c r="B139" s="2">
        <v>139</v>
      </c>
      <c r="C139" s="110" t="s">
        <v>139</v>
      </c>
      <c r="D139" s="28">
        <v>186</v>
      </c>
      <c r="E139" s="101"/>
      <c r="F139" s="97">
        <f t="shared" si="4"/>
        <v>0</v>
      </c>
      <c r="G139" s="91">
        <f t="shared" si="5"/>
        <v>0</v>
      </c>
    </row>
    <row r="140" spans="1:7" x14ac:dyDescent="0.25">
      <c r="A140" s="197"/>
      <c r="B140" s="2">
        <v>140</v>
      </c>
      <c r="C140" s="128" t="s">
        <v>140</v>
      </c>
      <c r="D140" s="28">
        <v>163</v>
      </c>
      <c r="E140" s="101"/>
      <c r="F140" s="97">
        <f t="shared" si="4"/>
        <v>0</v>
      </c>
      <c r="G140" s="91">
        <f t="shared" si="5"/>
        <v>0</v>
      </c>
    </row>
    <row r="141" spans="1:7" x14ac:dyDescent="0.25">
      <c r="A141" s="197"/>
      <c r="B141" s="2">
        <v>141</v>
      </c>
      <c r="C141" s="126" t="s">
        <v>141</v>
      </c>
      <c r="D141" s="28">
        <v>808</v>
      </c>
      <c r="E141" s="101"/>
      <c r="F141" s="97">
        <f t="shared" si="4"/>
        <v>0</v>
      </c>
      <c r="G141" s="91">
        <f t="shared" si="5"/>
        <v>0</v>
      </c>
    </row>
    <row r="142" spans="1:7" x14ac:dyDescent="0.25">
      <c r="A142" s="197"/>
      <c r="B142" s="2">
        <v>142</v>
      </c>
      <c r="C142" s="118" t="s">
        <v>142</v>
      </c>
      <c r="D142" s="39">
        <v>305</v>
      </c>
      <c r="E142" s="101"/>
      <c r="F142" s="97">
        <f t="shared" si="4"/>
        <v>0</v>
      </c>
      <c r="G142" s="91">
        <f t="shared" si="5"/>
        <v>0</v>
      </c>
    </row>
    <row r="143" spans="1:7" x14ac:dyDescent="0.25">
      <c r="A143" s="197"/>
      <c r="B143" s="2">
        <v>143</v>
      </c>
      <c r="C143" s="129" t="s">
        <v>143</v>
      </c>
      <c r="D143" s="31">
        <v>1838</v>
      </c>
      <c r="E143" s="101"/>
      <c r="F143" s="97">
        <f t="shared" si="4"/>
        <v>0</v>
      </c>
      <c r="G143" s="91">
        <f t="shared" si="5"/>
        <v>0</v>
      </c>
    </row>
    <row r="144" spans="1:7" x14ac:dyDescent="0.25">
      <c r="A144" s="197"/>
      <c r="B144" s="2">
        <v>144</v>
      </c>
      <c r="C144" s="110" t="s">
        <v>144</v>
      </c>
      <c r="D144" s="28">
        <v>10</v>
      </c>
      <c r="E144" s="101"/>
      <c r="F144" s="97">
        <f t="shared" si="4"/>
        <v>0</v>
      </c>
      <c r="G144" s="91">
        <f t="shared" si="5"/>
        <v>0</v>
      </c>
    </row>
    <row r="145" spans="1:7" x14ac:dyDescent="0.25">
      <c r="A145" s="197"/>
      <c r="B145" s="2">
        <v>145</v>
      </c>
      <c r="C145" s="110" t="s">
        <v>145</v>
      </c>
      <c r="D145" s="28">
        <v>111</v>
      </c>
      <c r="E145" s="101"/>
      <c r="F145" s="97">
        <f t="shared" si="4"/>
        <v>0</v>
      </c>
      <c r="G145" s="91">
        <f t="shared" si="5"/>
        <v>0</v>
      </c>
    </row>
    <row r="146" spans="1:7" x14ac:dyDescent="0.25">
      <c r="A146" s="197"/>
      <c r="B146" s="2">
        <v>146</v>
      </c>
      <c r="C146" s="128" t="s">
        <v>146</v>
      </c>
      <c r="D146" s="28">
        <v>428</v>
      </c>
      <c r="E146" s="101"/>
      <c r="F146" s="97">
        <f t="shared" si="4"/>
        <v>0</v>
      </c>
      <c r="G146" s="91">
        <f t="shared" si="5"/>
        <v>0</v>
      </c>
    </row>
    <row r="147" spans="1:7" x14ac:dyDescent="0.25">
      <c r="A147" s="197"/>
      <c r="B147" s="2">
        <v>147</v>
      </c>
      <c r="C147" s="130" t="s">
        <v>147</v>
      </c>
      <c r="D147" s="28">
        <v>150</v>
      </c>
      <c r="E147" s="101"/>
      <c r="F147" s="97">
        <f t="shared" si="4"/>
        <v>0</v>
      </c>
      <c r="G147" s="91">
        <f t="shared" si="5"/>
        <v>0</v>
      </c>
    </row>
    <row r="148" spans="1:7" x14ac:dyDescent="0.25">
      <c r="A148" s="197"/>
      <c r="B148" s="5">
        <v>148</v>
      </c>
      <c r="C148" s="118" t="s">
        <v>148</v>
      </c>
      <c r="D148" s="31">
        <v>623</v>
      </c>
      <c r="E148" s="101"/>
      <c r="F148" s="97">
        <f t="shared" si="4"/>
        <v>0</v>
      </c>
      <c r="G148" s="91">
        <f t="shared" si="5"/>
        <v>0</v>
      </c>
    </row>
    <row r="149" spans="1:7" x14ac:dyDescent="0.25">
      <c r="A149" s="198" t="s">
        <v>182</v>
      </c>
      <c r="B149" s="6">
        <v>149</v>
      </c>
      <c r="C149" s="131" t="s">
        <v>151</v>
      </c>
      <c r="D149" s="31">
        <v>547</v>
      </c>
      <c r="E149" s="101"/>
      <c r="F149" s="97">
        <f t="shared" si="4"/>
        <v>0</v>
      </c>
      <c r="G149" s="91">
        <f t="shared" si="5"/>
        <v>0</v>
      </c>
    </row>
    <row r="150" spans="1:7" x14ac:dyDescent="0.25">
      <c r="A150" s="199"/>
      <c r="B150" s="2">
        <v>150</v>
      </c>
      <c r="C150" s="112" t="s">
        <v>152</v>
      </c>
      <c r="D150" s="31">
        <v>1073</v>
      </c>
      <c r="E150" s="101"/>
      <c r="F150" s="97">
        <f t="shared" si="4"/>
        <v>0</v>
      </c>
      <c r="G150" s="91">
        <f t="shared" si="5"/>
        <v>0</v>
      </c>
    </row>
    <row r="151" spans="1:7" x14ac:dyDescent="0.25">
      <c r="A151" s="199"/>
      <c r="B151" s="7">
        <v>151</v>
      </c>
      <c r="C151" s="110" t="s">
        <v>153</v>
      </c>
      <c r="D151" s="28">
        <v>6</v>
      </c>
      <c r="E151" s="101"/>
      <c r="F151" s="97">
        <f t="shared" si="4"/>
        <v>0</v>
      </c>
      <c r="G151" s="91">
        <f t="shared" si="5"/>
        <v>0</v>
      </c>
    </row>
    <row r="152" spans="1:7" x14ac:dyDescent="0.25">
      <c r="A152" s="199"/>
      <c r="B152" s="2">
        <v>152</v>
      </c>
      <c r="C152" s="107" t="s">
        <v>154</v>
      </c>
      <c r="D152" s="40">
        <v>54</v>
      </c>
      <c r="E152" s="101"/>
      <c r="F152" s="97">
        <f t="shared" si="4"/>
        <v>0</v>
      </c>
      <c r="G152" s="91">
        <f t="shared" si="5"/>
        <v>0</v>
      </c>
    </row>
    <row r="153" spans="1:7" x14ac:dyDescent="0.25">
      <c r="A153" s="199"/>
      <c r="B153" s="2">
        <v>153</v>
      </c>
      <c r="C153" s="108" t="s">
        <v>155</v>
      </c>
      <c r="D153" s="21">
        <v>548</v>
      </c>
      <c r="E153" s="101"/>
      <c r="F153" s="97">
        <f t="shared" si="4"/>
        <v>0</v>
      </c>
      <c r="G153" s="91">
        <f t="shared" si="5"/>
        <v>0</v>
      </c>
    </row>
    <row r="154" spans="1:7" x14ac:dyDescent="0.25">
      <c r="A154" s="199"/>
      <c r="B154" s="7">
        <v>154</v>
      </c>
      <c r="C154" s="132" t="s">
        <v>156</v>
      </c>
      <c r="D154" s="22">
        <v>28</v>
      </c>
      <c r="E154" s="101"/>
      <c r="F154" s="97">
        <f t="shared" si="4"/>
        <v>0</v>
      </c>
      <c r="G154" s="91">
        <f t="shared" si="5"/>
        <v>0</v>
      </c>
    </row>
    <row r="155" spans="1:7" x14ac:dyDescent="0.25">
      <c r="A155" s="199"/>
      <c r="B155" s="2">
        <v>155</v>
      </c>
      <c r="C155" s="114" t="s">
        <v>157</v>
      </c>
      <c r="D155" s="41">
        <v>433</v>
      </c>
      <c r="E155" s="101"/>
      <c r="F155" s="97">
        <f t="shared" si="4"/>
        <v>0</v>
      </c>
      <c r="G155" s="91">
        <f t="shared" si="5"/>
        <v>0</v>
      </c>
    </row>
    <row r="156" spans="1:7" x14ac:dyDescent="0.25">
      <c r="A156" s="199"/>
      <c r="B156" s="2">
        <v>156</v>
      </c>
      <c r="C156" s="110" t="s">
        <v>158</v>
      </c>
      <c r="D156" s="23">
        <v>4</v>
      </c>
      <c r="E156" s="101"/>
      <c r="F156" s="97">
        <f t="shared" si="4"/>
        <v>0</v>
      </c>
      <c r="G156" s="91">
        <f t="shared" si="5"/>
        <v>0</v>
      </c>
    </row>
    <row r="157" spans="1:7" x14ac:dyDescent="0.25">
      <c r="A157" s="199"/>
      <c r="B157" s="7">
        <v>157</v>
      </c>
      <c r="C157" s="125" t="s">
        <v>159</v>
      </c>
      <c r="D157" s="23">
        <v>227</v>
      </c>
      <c r="E157" s="101"/>
      <c r="F157" s="97">
        <f t="shared" si="4"/>
        <v>0</v>
      </c>
      <c r="G157" s="91">
        <f t="shared" si="5"/>
        <v>0</v>
      </c>
    </row>
    <row r="158" spans="1:7" x14ac:dyDescent="0.25">
      <c r="A158" s="199"/>
      <c r="B158" s="2">
        <v>158</v>
      </c>
      <c r="C158" s="119" t="s">
        <v>160</v>
      </c>
      <c r="D158" s="25">
        <v>1418</v>
      </c>
      <c r="E158" s="101"/>
      <c r="F158" s="97">
        <f t="shared" si="4"/>
        <v>0</v>
      </c>
      <c r="G158" s="91">
        <f t="shared" si="5"/>
        <v>0</v>
      </c>
    </row>
    <row r="159" spans="1:7" ht="30" x14ac:dyDescent="0.25">
      <c r="A159" s="199"/>
      <c r="B159" s="2">
        <v>159</v>
      </c>
      <c r="C159" s="133" t="s">
        <v>191</v>
      </c>
      <c r="D159" s="42">
        <v>6</v>
      </c>
      <c r="E159" s="101"/>
      <c r="F159" s="97">
        <f t="shared" si="4"/>
        <v>0</v>
      </c>
      <c r="G159" s="91">
        <f t="shared" si="5"/>
        <v>0</v>
      </c>
    </row>
    <row r="160" spans="1:7" x14ac:dyDescent="0.25">
      <c r="A160" s="199"/>
      <c r="B160" s="7">
        <v>160</v>
      </c>
      <c r="C160" s="119" t="s">
        <v>192</v>
      </c>
      <c r="D160" s="25">
        <v>603</v>
      </c>
      <c r="E160" s="101"/>
      <c r="F160" s="97">
        <f t="shared" si="4"/>
        <v>0</v>
      </c>
      <c r="G160" s="91">
        <f t="shared" si="5"/>
        <v>0</v>
      </c>
    </row>
    <row r="161" spans="1:7" x14ac:dyDescent="0.25">
      <c r="A161" s="199"/>
      <c r="B161" s="2">
        <v>161</v>
      </c>
      <c r="C161" s="134" t="s">
        <v>193</v>
      </c>
      <c r="D161" s="43">
        <v>7</v>
      </c>
      <c r="E161" s="101"/>
      <c r="F161" s="97">
        <f t="shared" si="4"/>
        <v>0</v>
      </c>
      <c r="G161" s="91">
        <f t="shared" si="5"/>
        <v>0</v>
      </c>
    </row>
    <row r="162" spans="1:7" x14ac:dyDescent="0.25">
      <c r="A162" s="199"/>
      <c r="B162" s="2">
        <v>162</v>
      </c>
      <c r="C162" s="119" t="s">
        <v>196</v>
      </c>
      <c r="D162" s="25">
        <v>951</v>
      </c>
      <c r="E162" s="101"/>
      <c r="F162" s="97">
        <f t="shared" si="4"/>
        <v>0</v>
      </c>
      <c r="G162" s="91">
        <f t="shared" si="5"/>
        <v>0</v>
      </c>
    </row>
    <row r="163" spans="1:7" x14ac:dyDescent="0.25">
      <c r="A163" s="200"/>
      <c r="B163" s="5">
        <v>163</v>
      </c>
      <c r="C163" s="135" t="s">
        <v>197</v>
      </c>
      <c r="D163" s="3">
        <v>8</v>
      </c>
      <c r="E163" s="101"/>
      <c r="F163" s="97">
        <f t="shared" si="4"/>
        <v>0</v>
      </c>
      <c r="G163" s="91">
        <f t="shared" si="5"/>
        <v>0</v>
      </c>
    </row>
    <row r="164" spans="1:7" x14ac:dyDescent="0.25">
      <c r="A164" s="198" t="s">
        <v>149</v>
      </c>
      <c r="B164" s="6">
        <v>164</v>
      </c>
      <c r="C164" s="136" t="s">
        <v>150</v>
      </c>
      <c r="D164" s="34">
        <v>150</v>
      </c>
      <c r="E164" s="101"/>
      <c r="F164" s="97">
        <f t="shared" si="4"/>
        <v>0</v>
      </c>
      <c r="G164" s="91">
        <f t="shared" si="5"/>
        <v>0</v>
      </c>
    </row>
    <row r="165" spans="1:7" x14ac:dyDescent="0.25">
      <c r="A165" s="201"/>
      <c r="B165" s="2">
        <v>165</v>
      </c>
      <c r="C165" s="137" t="s">
        <v>535</v>
      </c>
      <c r="D165" s="40">
        <v>50</v>
      </c>
      <c r="E165" s="101"/>
      <c r="F165" s="97">
        <f t="shared" si="4"/>
        <v>0</v>
      </c>
      <c r="G165" s="91">
        <f t="shared" si="5"/>
        <v>0</v>
      </c>
    </row>
    <row r="166" spans="1:7" x14ac:dyDescent="0.25">
      <c r="A166" s="201"/>
      <c r="B166" s="7">
        <v>166</v>
      </c>
      <c r="C166" s="137" t="s">
        <v>539</v>
      </c>
      <c r="D166" s="40">
        <v>3560</v>
      </c>
      <c r="E166" s="101"/>
      <c r="F166" s="97">
        <f t="shared" si="4"/>
        <v>0</v>
      </c>
      <c r="G166" s="91">
        <f t="shared" si="5"/>
        <v>0</v>
      </c>
    </row>
    <row r="167" spans="1:7" x14ac:dyDescent="0.25">
      <c r="A167" s="201"/>
      <c r="B167" s="2">
        <v>167</v>
      </c>
      <c r="C167" s="138" t="s">
        <v>534</v>
      </c>
      <c r="D167" s="36">
        <v>2140</v>
      </c>
      <c r="E167" s="101"/>
      <c r="F167" s="97">
        <f t="shared" si="4"/>
        <v>0</v>
      </c>
      <c r="G167" s="91">
        <f t="shared" si="5"/>
        <v>0</v>
      </c>
    </row>
    <row r="168" spans="1:7" ht="30" x14ac:dyDescent="0.25">
      <c r="A168" s="201"/>
      <c r="B168" s="2">
        <v>168</v>
      </c>
      <c r="C168" s="137" t="s">
        <v>537</v>
      </c>
      <c r="D168" s="40">
        <v>3400</v>
      </c>
      <c r="E168" s="101"/>
      <c r="F168" s="97">
        <f t="shared" si="4"/>
        <v>0</v>
      </c>
      <c r="G168" s="91">
        <f t="shared" si="5"/>
        <v>0</v>
      </c>
    </row>
    <row r="169" spans="1:7" ht="30" x14ac:dyDescent="0.25">
      <c r="A169" s="199"/>
      <c r="B169" s="7">
        <v>169</v>
      </c>
      <c r="C169" s="110" t="s">
        <v>538</v>
      </c>
      <c r="D169" s="23">
        <v>15350</v>
      </c>
      <c r="E169" s="101"/>
      <c r="F169" s="97">
        <f t="shared" si="4"/>
        <v>0</v>
      </c>
      <c r="G169" s="91">
        <f t="shared" si="5"/>
        <v>0</v>
      </c>
    </row>
    <row r="170" spans="1:7" x14ac:dyDescent="0.25">
      <c r="A170" s="199"/>
      <c r="B170" s="2">
        <v>170</v>
      </c>
      <c r="C170" s="114" t="s">
        <v>533</v>
      </c>
      <c r="D170" s="23">
        <v>30</v>
      </c>
      <c r="E170" s="101"/>
      <c r="F170" s="97">
        <f t="shared" si="4"/>
        <v>0</v>
      </c>
      <c r="G170" s="91">
        <f t="shared" si="5"/>
        <v>0</v>
      </c>
    </row>
    <row r="171" spans="1:7" x14ac:dyDescent="0.25">
      <c r="A171" s="199"/>
      <c r="B171" s="2">
        <v>171</v>
      </c>
      <c r="C171" s="112" t="s">
        <v>161</v>
      </c>
      <c r="D171" s="25">
        <v>225</v>
      </c>
      <c r="E171" s="101"/>
      <c r="F171" s="97">
        <f t="shared" si="4"/>
        <v>0</v>
      </c>
      <c r="G171" s="91">
        <f t="shared" si="5"/>
        <v>0</v>
      </c>
    </row>
    <row r="172" spans="1:7" x14ac:dyDescent="0.25">
      <c r="A172" s="199"/>
      <c r="B172" s="7">
        <v>172</v>
      </c>
      <c r="C172" s="110" t="s">
        <v>162</v>
      </c>
      <c r="D172" s="23">
        <v>250</v>
      </c>
      <c r="E172" s="101"/>
      <c r="F172" s="97">
        <f t="shared" si="4"/>
        <v>0</v>
      </c>
      <c r="G172" s="91">
        <f t="shared" si="5"/>
        <v>0</v>
      </c>
    </row>
    <row r="173" spans="1:7" x14ac:dyDescent="0.25">
      <c r="A173" s="199"/>
      <c r="B173" s="2">
        <v>173</v>
      </c>
      <c r="C173" s="110" t="s">
        <v>163</v>
      </c>
      <c r="D173" s="23">
        <v>50</v>
      </c>
      <c r="E173" s="101"/>
      <c r="F173" s="97">
        <f t="shared" si="4"/>
        <v>0</v>
      </c>
      <c r="G173" s="91">
        <f t="shared" si="5"/>
        <v>0</v>
      </c>
    </row>
    <row r="174" spans="1:7" x14ac:dyDescent="0.25">
      <c r="A174" s="199"/>
      <c r="B174" s="2">
        <v>174</v>
      </c>
      <c r="C174" s="110" t="s">
        <v>164</v>
      </c>
      <c r="D174" s="23">
        <v>10</v>
      </c>
      <c r="E174" s="101"/>
      <c r="F174" s="97">
        <f t="shared" si="4"/>
        <v>0</v>
      </c>
      <c r="G174" s="91">
        <f t="shared" si="5"/>
        <v>0</v>
      </c>
    </row>
    <row r="175" spans="1:7" x14ac:dyDescent="0.25">
      <c r="A175" s="199"/>
      <c r="B175" s="7">
        <v>175</v>
      </c>
      <c r="C175" s="110" t="s">
        <v>165</v>
      </c>
      <c r="D175" s="23">
        <v>10</v>
      </c>
      <c r="E175" s="101"/>
      <c r="F175" s="97">
        <f t="shared" si="4"/>
        <v>0</v>
      </c>
      <c r="G175" s="91">
        <f t="shared" si="5"/>
        <v>0</v>
      </c>
    </row>
    <row r="176" spans="1:7" x14ac:dyDescent="0.25">
      <c r="A176" s="199"/>
      <c r="B176" s="2">
        <v>176</v>
      </c>
      <c r="C176" s="110" t="s">
        <v>166</v>
      </c>
      <c r="D176" s="23">
        <v>10</v>
      </c>
      <c r="E176" s="101"/>
      <c r="F176" s="97">
        <f t="shared" si="4"/>
        <v>0</v>
      </c>
      <c r="G176" s="91">
        <f t="shared" si="5"/>
        <v>0</v>
      </c>
    </row>
    <row r="177" spans="1:7" x14ac:dyDescent="0.25">
      <c r="A177" s="199"/>
      <c r="B177" s="2">
        <v>177</v>
      </c>
      <c r="C177" s="110" t="s">
        <v>167</v>
      </c>
      <c r="D177" s="23">
        <v>435</v>
      </c>
      <c r="E177" s="101"/>
      <c r="F177" s="97">
        <f t="shared" si="4"/>
        <v>0</v>
      </c>
      <c r="G177" s="91">
        <f t="shared" si="5"/>
        <v>0</v>
      </c>
    </row>
    <row r="178" spans="1:7" x14ac:dyDescent="0.25">
      <c r="A178" s="199"/>
      <c r="B178" s="7">
        <v>178</v>
      </c>
      <c r="C178" s="110" t="s">
        <v>168</v>
      </c>
      <c r="D178" s="23">
        <v>50</v>
      </c>
      <c r="E178" s="101"/>
      <c r="F178" s="97">
        <f t="shared" si="4"/>
        <v>0</v>
      </c>
      <c r="G178" s="91">
        <f t="shared" si="5"/>
        <v>0</v>
      </c>
    </row>
    <row r="179" spans="1:7" x14ac:dyDescent="0.25">
      <c r="A179" s="199"/>
      <c r="B179" s="2">
        <v>179</v>
      </c>
      <c r="C179" s="110" t="s">
        <v>169</v>
      </c>
      <c r="D179" s="23">
        <v>500</v>
      </c>
      <c r="E179" s="101"/>
      <c r="F179" s="97">
        <f t="shared" si="4"/>
        <v>0</v>
      </c>
      <c r="G179" s="91">
        <f t="shared" si="5"/>
        <v>0</v>
      </c>
    </row>
    <row r="180" spans="1:7" x14ac:dyDescent="0.25">
      <c r="A180" s="199"/>
      <c r="B180" s="2">
        <v>180</v>
      </c>
      <c r="C180" s="110" t="s">
        <v>170</v>
      </c>
      <c r="D180" s="23">
        <v>5</v>
      </c>
      <c r="E180" s="101"/>
      <c r="F180" s="97">
        <f t="shared" si="4"/>
        <v>0</v>
      </c>
      <c r="G180" s="91">
        <f t="shared" si="5"/>
        <v>0</v>
      </c>
    </row>
    <row r="181" spans="1:7" x14ac:dyDescent="0.25">
      <c r="A181" s="199"/>
      <c r="B181" s="7">
        <v>181</v>
      </c>
      <c r="C181" s="114" t="s">
        <v>171</v>
      </c>
      <c r="D181" s="23">
        <v>67</v>
      </c>
      <c r="E181" s="101"/>
      <c r="F181" s="97">
        <f t="shared" si="4"/>
        <v>0</v>
      </c>
      <c r="G181" s="91">
        <f t="shared" si="5"/>
        <v>0</v>
      </c>
    </row>
    <row r="182" spans="1:7" x14ac:dyDescent="0.25">
      <c r="A182" s="199"/>
      <c r="B182" s="2">
        <v>182</v>
      </c>
      <c r="C182" s="110" t="s">
        <v>172</v>
      </c>
      <c r="D182" s="23">
        <v>340</v>
      </c>
      <c r="E182" s="101"/>
      <c r="F182" s="97">
        <f t="shared" si="4"/>
        <v>0</v>
      </c>
      <c r="G182" s="91">
        <f t="shared" si="5"/>
        <v>0</v>
      </c>
    </row>
    <row r="183" spans="1:7" x14ac:dyDescent="0.25">
      <c r="A183" s="199"/>
      <c r="B183" s="2">
        <v>183</v>
      </c>
      <c r="C183" s="110" t="s">
        <v>173</v>
      </c>
      <c r="D183" s="23">
        <v>700</v>
      </c>
      <c r="E183" s="101"/>
      <c r="F183" s="97">
        <f t="shared" si="4"/>
        <v>0</v>
      </c>
      <c r="G183" s="91">
        <f t="shared" si="5"/>
        <v>0</v>
      </c>
    </row>
    <row r="184" spans="1:7" x14ac:dyDescent="0.25">
      <c r="A184" s="199"/>
      <c r="B184" s="7">
        <v>184</v>
      </c>
      <c r="C184" s="126" t="s">
        <v>174</v>
      </c>
      <c r="D184" s="44">
        <v>50</v>
      </c>
      <c r="E184" s="101"/>
      <c r="F184" s="97">
        <f t="shared" si="4"/>
        <v>0</v>
      </c>
      <c r="G184" s="91">
        <f t="shared" si="5"/>
        <v>0</v>
      </c>
    </row>
    <row r="185" spans="1:7" x14ac:dyDescent="0.25">
      <c r="A185" s="199"/>
      <c r="B185" s="2">
        <v>185</v>
      </c>
      <c r="C185" s="116" t="s">
        <v>175</v>
      </c>
      <c r="D185" s="23">
        <v>2699</v>
      </c>
      <c r="E185" s="101"/>
      <c r="F185" s="97">
        <f t="shared" si="4"/>
        <v>0</v>
      </c>
      <c r="G185" s="91">
        <f t="shared" si="5"/>
        <v>0</v>
      </c>
    </row>
    <row r="186" spans="1:7" x14ac:dyDescent="0.25">
      <c r="A186" s="199"/>
      <c r="B186" s="2">
        <v>186</v>
      </c>
      <c r="C186" s="110" t="s">
        <v>176</v>
      </c>
      <c r="D186" s="23">
        <v>30</v>
      </c>
      <c r="E186" s="101"/>
      <c r="F186" s="97">
        <f t="shared" si="4"/>
        <v>0</v>
      </c>
      <c r="G186" s="91">
        <f t="shared" si="5"/>
        <v>0</v>
      </c>
    </row>
    <row r="187" spans="1:7" x14ac:dyDescent="0.25">
      <c r="A187" s="199"/>
      <c r="B187" s="7">
        <v>187</v>
      </c>
      <c r="C187" s="119" t="s">
        <v>177</v>
      </c>
      <c r="D187" s="45">
        <v>49974</v>
      </c>
      <c r="E187" s="101"/>
      <c r="F187" s="97">
        <f t="shared" si="4"/>
        <v>0</v>
      </c>
      <c r="G187" s="91">
        <f t="shared" si="5"/>
        <v>0</v>
      </c>
    </row>
    <row r="188" spans="1:7" x14ac:dyDescent="0.25">
      <c r="A188" s="199"/>
      <c r="B188" s="2">
        <v>188</v>
      </c>
      <c r="C188" s="112" t="s">
        <v>178</v>
      </c>
      <c r="D188" s="25">
        <v>16645</v>
      </c>
      <c r="E188" s="101"/>
      <c r="F188" s="97">
        <f t="shared" si="4"/>
        <v>0</v>
      </c>
      <c r="G188" s="91">
        <f t="shared" si="5"/>
        <v>0</v>
      </c>
    </row>
    <row r="189" spans="1:7" x14ac:dyDescent="0.25">
      <c r="A189" s="199"/>
      <c r="B189" s="2">
        <v>189</v>
      </c>
      <c r="C189" s="112" t="s">
        <v>179</v>
      </c>
      <c r="D189" s="25">
        <v>51474</v>
      </c>
      <c r="E189" s="101"/>
      <c r="F189" s="97">
        <f t="shared" si="4"/>
        <v>0</v>
      </c>
      <c r="G189" s="91">
        <f t="shared" si="5"/>
        <v>0</v>
      </c>
    </row>
    <row r="190" spans="1:7" x14ac:dyDescent="0.25">
      <c r="A190" s="199"/>
      <c r="B190" s="7">
        <v>190</v>
      </c>
      <c r="C190" s="112" t="s">
        <v>180</v>
      </c>
      <c r="D190" s="25">
        <v>21626</v>
      </c>
      <c r="E190" s="101"/>
      <c r="F190" s="97">
        <f t="shared" si="4"/>
        <v>0</v>
      </c>
      <c r="G190" s="91">
        <f t="shared" si="5"/>
        <v>0</v>
      </c>
    </row>
    <row r="191" spans="1:7" x14ac:dyDescent="0.25">
      <c r="A191" s="199"/>
      <c r="B191" s="2">
        <v>191</v>
      </c>
      <c r="C191" s="118" t="s">
        <v>181</v>
      </c>
      <c r="D191" s="32">
        <v>1293</v>
      </c>
      <c r="E191" s="101"/>
      <c r="F191" s="97">
        <f t="shared" si="4"/>
        <v>0</v>
      </c>
      <c r="G191" s="91">
        <f t="shared" si="5"/>
        <v>0</v>
      </c>
    </row>
    <row r="192" spans="1:7" s="16" customFormat="1" x14ac:dyDescent="0.25">
      <c r="A192" s="199"/>
      <c r="B192" s="2">
        <v>192</v>
      </c>
      <c r="C192" s="108" t="s">
        <v>183</v>
      </c>
      <c r="D192" s="25">
        <v>28813</v>
      </c>
      <c r="E192" s="102"/>
      <c r="F192" s="97">
        <f t="shared" si="4"/>
        <v>0</v>
      </c>
      <c r="G192" s="91">
        <f t="shared" si="5"/>
        <v>0</v>
      </c>
    </row>
    <row r="193" spans="1:7" ht="30" x14ac:dyDescent="0.25">
      <c r="A193" s="199"/>
      <c r="B193" s="7">
        <v>193</v>
      </c>
      <c r="C193" s="107" t="s">
        <v>184</v>
      </c>
      <c r="D193" s="20">
        <v>55</v>
      </c>
      <c r="E193" s="101"/>
      <c r="F193" s="97">
        <f t="shared" si="4"/>
        <v>0</v>
      </c>
      <c r="G193" s="91">
        <f t="shared" si="5"/>
        <v>0</v>
      </c>
    </row>
    <row r="194" spans="1:7" x14ac:dyDescent="0.25">
      <c r="A194" s="199"/>
      <c r="B194" s="2">
        <v>194</v>
      </c>
      <c r="C194" s="139" t="s">
        <v>185</v>
      </c>
      <c r="D194" s="46">
        <v>90</v>
      </c>
      <c r="E194" s="101"/>
      <c r="F194" s="97">
        <f t="shared" si="4"/>
        <v>0</v>
      </c>
      <c r="G194" s="91">
        <f t="shared" si="5"/>
        <v>0</v>
      </c>
    </row>
    <row r="195" spans="1:7" x14ac:dyDescent="0.25">
      <c r="A195" s="199"/>
      <c r="B195" s="2">
        <v>195</v>
      </c>
      <c r="C195" s="107" t="s">
        <v>186</v>
      </c>
      <c r="D195" s="20">
        <v>1800</v>
      </c>
      <c r="E195" s="101"/>
      <c r="F195" s="97">
        <f t="shared" si="4"/>
        <v>0</v>
      </c>
      <c r="G195" s="91">
        <f t="shared" si="5"/>
        <v>0</v>
      </c>
    </row>
    <row r="196" spans="1:7" x14ac:dyDescent="0.25">
      <c r="A196" s="199"/>
      <c r="B196" s="7">
        <v>196</v>
      </c>
      <c r="C196" s="107" t="s">
        <v>187</v>
      </c>
      <c r="D196" s="20">
        <v>1075</v>
      </c>
      <c r="E196" s="101"/>
      <c r="F196" s="97">
        <f t="shared" si="4"/>
        <v>0</v>
      </c>
      <c r="G196" s="91">
        <f t="shared" si="5"/>
        <v>0</v>
      </c>
    </row>
    <row r="197" spans="1:7" x14ac:dyDescent="0.25">
      <c r="A197" s="199"/>
      <c r="B197" s="2">
        <v>197</v>
      </c>
      <c r="C197" s="110" t="s">
        <v>188</v>
      </c>
      <c r="D197" s="23">
        <v>50</v>
      </c>
      <c r="E197" s="101"/>
      <c r="F197" s="97">
        <f t="shared" si="4"/>
        <v>0</v>
      </c>
      <c r="G197" s="91">
        <f t="shared" si="5"/>
        <v>0</v>
      </c>
    </row>
    <row r="198" spans="1:7" x14ac:dyDescent="0.25">
      <c r="A198" s="199"/>
      <c r="B198" s="2">
        <v>198</v>
      </c>
      <c r="C198" s="110" t="s">
        <v>189</v>
      </c>
      <c r="D198" s="23">
        <v>50</v>
      </c>
      <c r="E198" s="101"/>
      <c r="F198" s="97">
        <f t="shared" ref="F198:F261" si="6">D198*E198</f>
        <v>0</v>
      </c>
      <c r="G198" s="91">
        <f t="shared" ref="G198:G261" si="7">F198*4</f>
        <v>0</v>
      </c>
    </row>
    <row r="199" spans="1:7" x14ac:dyDescent="0.25">
      <c r="A199" s="199"/>
      <c r="B199" s="7">
        <v>199</v>
      </c>
      <c r="C199" s="110" t="s">
        <v>190</v>
      </c>
      <c r="D199" s="23">
        <v>205</v>
      </c>
      <c r="E199" s="101"/>
      <c r="F199" s="97">
        <f t="shared" si="6"/>
        <v>0</v>
      </c>
      <c r="G199" s="91">
        <f t="shared" si="7"/>
        <v>0</v>
      </c>
    </row>
    <row r="200" spans="1:7" x14ac:dyDescent="0.25">
      <c r="A200" s="199"/>
      <c r="B200" s="2">
        <v>200</v>
      </c>
      <c r="C200" s="110" t="s">
        <v>194</v>
      </c>
      <c r="D200" s="23">
        <v>4895</v>
      </c>
      <c r="E200" s="101"/>
      <c r="F200" s="97">
        <f t="shared" si="6"/>
        <v>0</v>
      </c>
      <c r="G200" s="91">
        <f t="shared" si="7"/>
        <v>0</v>
      </c>
    </row>
    <row r="201" spans="1:7" x14ac:dyDescent="0.25">
      <c r="A201" s="199"/>
      <c r="B201" s="5">
        <v>201</v>
      </c>
      <c r="C201" s="140" t="s">
        <v>195</v>
      </c>
      <c r="D201" s="47">
        <v>325</v>
      </c>
      <c r="E201" s="101"/>
      <c r="F201" s="97">
        <f t="shared" si="6"/>
        <v>0</v>
      </c>
      <c r="G201" s="91">
        <f t="shared" si="7"/>
        <v>0</v>
      </c>
    </row>
    <row r="202" spans="1:7" x14ac:dyDescent="0.25">
      <c r="A202" s="211" t="s">
        <v>198</v>
      </c>
      <c r="B202" s="17">
        <v>202</v>
      </c>
      <c r="C202" s="141" t="s">
        <v>199</v>
      </c>
      <c r="D202" s="48">
        <v>47</v>
      </c>
      <c r="E202" s="101"/>
      <c r="F202" s="97">
        <f t="shared" si="6"/>
        <v>0</v>
      </c>
      <c r="G202" s="91">
        <f t="shared" si="7"/>
        <v>0</v>
      </c>
    </row>
    <row r="203" spans="1:7" x14ac:dyDescent="0.25">
      <c r="A203" s="212"/>
      <c r="B203" s="2">
        <v>203</v>
      </c>
      <c r="C203" s="142" t="s">
        <v>200</v>
      </c>
      <c r="D203" s="49">
        <v>78</v>
      </c>
      <c r="E203" s="101"/>
      <c r="F203" s="97">
        <f t="shared" si="6"/>
        <v>0</v>
      </c>
      <c r="G203" s="91">
        <f t="shared" si="7"/>
        <v>0</v>
      </c>
    </row>
    <row r="204" spans="1:7" x14ac:dyDescent="0.25">
      <c r="A204" s="212"/>
      <c r="B204" s="2">
        <v>204</v>
      </c>
      <c r="C204" s="142" t="s">
        <v>201</v>
      </c>
      <c r="D204" s="49">
        <v>7</v>
      </c>
      <c r="E204" s="101"/>
      <c r="F204" s="97">
        <f t="shared" si="6"/>
        <v>0</v>
      </c>
      <c r="G204" s="91">
        <f t="shared" si="7"/>
        <v>0</v>
      </c>
    </row>
    <row r="205" spans="1:7" x14ac:dyDescent="0.25">
      <c r="A205" s="213"/>
      <c r="B205" s="7">
        <v>205</v>
      </c>
      <c r="C205" s="143" t="s">
        <v>202</v>
      </c>
      <c r="D205" s="50">
        <v>37</v>
      </c>
      <c r="E205" s="101"/>
      <c r="F205" s="97">
        <f t="shared" si="6"/>
        <v>0</v>
      </c>
      <c r="G205" s="91">
        <f t="shared" si="7"/>
        <v>0</v>
      </c>
    </row>
    <row r="206" spans="1:7" x14ac:dyDescent="0.25">
      <c r="A206" s="204" t="s">
        <v>203</v>
      </c>
      <c r="B206" s="8">
        <v>206</v>
      </c>
      <c r="C206" s="144" t="s">
        <v>204</v>
      </c>
      <c r="D206" s="51">
        <v>20</v>
      </c>
      <c r="E206" s="101"/>
      <c r="F206" s="97">
        <f t="shared" si="6"/>
        <v>0</v>
      </c>
      <c r="G206" s="91">
        <f t="shared" si="7"/>
        <v>0</v>
      </c>
    </row>
    <row r="207" spans="1:7" x14ac:dyDescent="0.25">
      <c r="A207" s="205"/>
      <c r="B207" s="2">
        <v>207</v>
      </c>
      <c r="C207" s="107" t="s">
        <v>205</v>
      </c>
      <c r="D207" s="20">
        <v>250</v>
      </c>
      <c r="E207" s="101"/>
      <c r="F207" s="97">
        <f t="shared" si="6"/>
        <v>0</v>
      </c>
      <c r="G207" s="91">
        <f t="shared" si="7"/>
        <v>0</v>
      </c>
    </row>
    <row r="208" spans="1:7" x14ac:dyDescent="0.25">
      <c r="A208" s="205"/>
      <c r="B208" s="7">
        <v>208</v>
      </c>
      <c r="C208" s="107" t="s">
        <v>206</v>
      </c>
      <c r="D208" s="20">
        <v>50</v>
      </c>
      <c r="E208" s="101"/>
      <c r="F208" s="97">
        <f t="shared" si="6"/>
        <v>0</v>
      </c>
      <c r="G208" s="91">
        <f t="shared" si="7"/>
        <v>0</v>
      </c>
    </row>
    <row r="209" spans="1:7" x14ac:dyDescent="0.25">
      <c r="A209" s="205"/>
      <c r="B209" s="2">
        <v>209</v>
      </c>
      <c r="C209" s="107" t="s">
        <v>207</v>
      </c>
      <c r="D209" s="20">
        <v>85</v>
      </c>
      <c r="E209" s="101"/>
      <c r="F209" s="97">
        <f t="shared" si="6"/>
        <v>0</v>
      </c>
      <c r="G209" s="91">
        <f t="shared" si="7"/>
        <v>0</v>
      </c>
    </row>
    <row r="210" spans="1:7" x14ac:dyDescent="0.25">
      <c r="A210" s="205"/>
      <c r="B210" s="2">
        <v>210</v>
      </c>
      <c r="C210" s="145" t="s">
        <v>208</v>
      </c>
      <c r="D210" s="20">
        <v>235</v>
      </c>
      <c r="E210" s="101"/>
      <c r="F210" s="97">
        <f t="shared" si="6"/>
        <v>0</v>
      </c>
      <c r="G210" s="91">
        <f t="shared" si="7"/>
        <v>0</v>
      </c>
    </row>
    <row r="211" spans="1:7" x14ac:dyDescent="0.25">
      <c r="A211" s="205"/>
      <c r="B211" s="7">
        <v>211</v>
      </c>
      <c r="C211" s="108" t="s">
        <v>209</v>
      </c>
      <c r="D211" s="21">
        <v>1148</v>
      </c>
      <c r="E211" s="101"/>
      <c r="F211" s="97">
        <f t="shared" si="6"/>
        <v>0</v>
      </c>
      <c r="G211" s="91">
        <f t="shared" si="7"/>
        <v>0</v>
      </c>
    </row>
    <row r="212" spans="1:7" x14ac:dyDescent="0.25">
      <c r="A212" s="205"/>
      <c r="B212" s="2">
        <v>212</v>
      </c>
      <c r="C212" s="109" t="s">
        <v>210</v>
      </c>
      <c r="D212" s="20">
        <v>298</v>
      </c>
      <c r="E212" s="101"/>
      <c r="F212" s="97">
        <f t="shared" si="6"/>
        <v>0</v>
      </c>
      <c r="G212" s="91">
        <f t="shared" si="7"/>
        <v>0</v>
      </c>
    </row>
    <row r="213" spans="1:7" x14ac:dyDescent="0.25">
      <c r="A213" s="205"/>
      <c r="B213" s="2">
        <v>213</v>
      </c>
      <c r="C213" s="145" t="s">
        <v>211</v>
      </c>
      <c r="D213" s="52">
        <v>10</v>
      </c>
      <c r="E213" s="101"/>
      <c r="F213" s="97">
        <f t="shared" si="6"/>
        <v>0</v>
      </c>
      <c r="G213" s="91">
        <f t="shared" si="7"/>
        <v>0</v>
      </c>
    </row>
    <row r="214" spans="1:7" x14ac:dyDescent="0.25">
      <c r="A214" s="205"/>
      <c r="B214" s="7">
        <v>214</v>
      </c>
      <c r="C214" s="145" t="s">
        <v>212</v>
      </c>
      <c r="D214" s="53">
        <v>15</v>
      </c>
      <c r="E214" s="101"/>
      <c r="F214" s="97">
        <f t="shared" si="6"/>
        <v>0</v>
      </c>
      <c r="G214" s="91">
        <f t="shared" si="7"/>
        <v>0</v>
      </c>
    </row>
    <row r="215" spans="1:7" x14ac:dyDescent="0.25">
      <c r="A215" s="205"/>
      <c r="B215" s="2">
        <v>215</v>
      </c>
      <c r="C215" s="107" t="s">
        <v>213</v>
      </c>
      <c r="D215" s="20">
        <v>40</v>
      </c>
      <c r="E215" s="101"/>
      <c r="F215" s="97">
        <f t="shared" si="6"/>
        <v>0</v>
      </c>
      <c r="G215" s="91">
        <f t="shared" si="7"/>
        <v>0</v>
      </c>
    </row>
    <row r="216" spans="1:7" x14ac:dyDescent="0.25">
      <c r="A216" s="205"/>
      <c r="B216" s="2">
        <v>216</v>
      </c>
      <c r="C216" s="108" t="s">
        <v>214</v>
      </c>
      <c r="D216" s="21">
        <v>4131</v>
      </c>
      <c r="E216" s="101"/>
      <c r="F216" s="97">
        <f t="shared" si="6"/>
        <v>0</v>
      </c>
      <c r="G216" s="91">
        <f t="shared" si="7"/>
        <v>0</v>
      </c>
    </row>
    <row r="217" spans="1:7" x14ac:dyDescent="0.25">
      <c r="A217" s="205"/>
      <c r="B217" s="7">
        <v>217</v>
      </c>
      <c r="C217" s="107" t="s">
        <v>215</v>
      </c>
      <c r="D217" s="20">
        <v>2100</v>
      </c>
      <c r="E217" s="101"/>
      <c r="F217" s="97">
        <f t="shared" si="6"/>
        <v>0</v>
      </c>
      <c r="G217" s="91">
        <f t="shared" si="7"/>
        <v>0</v>
      </c>
    </row>
    <row r="218" spans="1:7" x14ac:dyDescent="0.25">
      <c r="A218" s="205"/>
      <c r="B218" s="2">
        <v>218</v>
      </c>
      <c r="C218" s="108" t="s">
        <v>216</v>
      </c>
      <c r="D218" s="21">
        <v>7605</v>
      </c>
      <c r="E218" s="101"/>
      <c r="F218" s="97">
        <f t="shared" si="6"/>
        <v>0</v>
      </c>
      <c r="G218" s="91">
        <f t="shared" si="7"/>
        <v>0</v>
      </c>
    </row>
    <row r="219" spans="1:7" x14ac:dyDescent="0.25">
      <c r="A219" s="205"/>
      <c r="B219" s="2">
        <v>219</v>
      </c>
      <c r="C219" s="107" t="s">
        <v>217</v>
      </c>
      <c r="D219" s="20">
        <v>100</v>
      </c>
      <c r="E219" s="101"/>
      <c r="F219" s="97">
        <f t="shared" si="6"/>
        <v>0</v>
      </c>
      <c r="G219" s="91">
        <f t="shared" si="7"/>
        <v>0</v>
      </c>
    </row>
    <row r="220" spans="1:7" x14ac:dyDescent="0.25">
      <c r="A220" s="205"/>
      <c r="B220" s="7">
        <v>220</v>
      </c>
      <c r="C220" s="107" t="s">
        <v>218</v>
      </c>
      <c r="D220" s="20">
        <v>1</v>
      </c>
      <c r="E220" s="101"/>
      <c r="F220" s="97">
        <f t="shared" si="6"/>
        <v>0</v>
      </c>
      <c r="G220" s="91">
        <f t="shared" si="7"/>
        <v>0</v>
      </c>
    </row>
    <row r="221" spans="1:7" x14ac:dyDescent="0.25">
      <c r="A221" s="205"/>
      <c r="B221" s="2">
        <v>221</v>
      </c>
      <c r="C221" s="107" t="s">
        <v>219</v>
      </c>
      <c r="D221" s="20">
        <v>6</v>
      </c>
      <c r="E221" s="101"/>
      <c r="F221" s="97">
        <f t="shared" si="6"/>
        <v>0</v>
      </c>
      <c r="G221" s="91">
        <f t="shared" si="7"/>
        <v>0</v>
      </c>
    </row>
    <row r="222" spans="1:7" ht="30" x14ac:dyDescent="0.25">
      <c r="A222" s="205"/>
      <c r="B222" s="2">
        <v>222</v>
      </c>
      <c r="C222" s="107" t="s">
        <v>220</v>
      </c>
      <c r="D222" s="20">
        <v>10</v>
      </c>
      <c r="E222" s="101"/>
      <c r="F222" s="97">
        <f t="shared" si="6"/>
        <v>0</v>
      </c>
      <c r="G222" s="91">
        <f t="shared" si="7"/>
        <v>0</v>
      </c>
    </row>
    <row r="223" spans="1:7" x14ac:dyDescent="0.25">
      <c r="A223" s="205"/>
      <c r="B223" s="7">
        <v>223</v>
      </c>
      <c r="C223" s="107" t="s">
        <v>221</v>
      </c>
      <c r="D223" s="20">
        <v>500</v>
      </c>
      <c r="E223" s="101"/>
      <c r="F223" s="97">
        <f t="shared" si="6"/>
        <v>0</v>
      </c>
      <c r="G223" s="91">
        <f t="shared" si="7"/>
        <v>0</v>
      </c>
    </row>
    <row r="224" spans="1:7" x14ac:dyDescent="0.25">
      <c r="A224" s="205"/>
      <c r="B224" s="2">
        <v>224</v>
      </c>
      <c r="C224" s="107" t="s">
        <v>222</v>
      </c>
      <c r="D224" s="20">
        <v>200</v>
      </c>
      <c r="E224" s="101"/>
      <c r="F224" s="97">
        <f t="shared" si="6"/>
        <v>0</v>
      </c>
      <c r="G224" s="91">
        <f t="shared" si="7"/>
        <v>0</v>
      </c>
    </row>
    <row r="225" spans="1:7" x14ac:dyDescent="0.25">
      <c r="A225" s="205"/>
      <c r="B225" s="2">
        <v>225</v>
      </c>
      <c r="C225" s="107" t="s">
        <v>223</v>
      </c>
      <c r="D225" s="20">
        <v>670</v>
      </c>
      <c r="E225" s="101"/>
      <c r="F225" s="97">
        <f t="shared" si="6"/>
        <v>0</v>
      </c>
      <c r="G225" s="91">
        <f t="shared" si="7"/>
        <v>0</v>
      </c>
    </row>
    <row r="226" spans="1:7" x14ac:dyDescent="0.25">
      <c r="A226" s="205"/>
      <c r="B226" s="7">
        <v>226</v>
      </c>
      <c r="C226" s="107" t="s">
        <v>224</v>
      </c>
      <c r="D226" s="20">
        <v>2050</v>
      </c>
      <c r="E226" s="101"/>
      <c r="F226" s="97">
        <f t="shared" si="6"/>
        <v>0</v>
      </c>
      <c r="G226" s="91">
        <f t="shared" si="7"/>
        <v>0</v>
      </c>
    </row>
    <row r="227" spans="1:7" x14ac:dyDescent="0.25">
      <c r="A227" s="205"/>
      <c r="B227" s="2">
        <v>227</v>
      </c>
      <c r="C227" s="145" t="s">
        <v>225</v>
      </c>
      <c r="D227" s="20">
        <v>22</v>
      </c>
      <c r="E227" s="101"/>
      <c r="F227" s="97">
        <f t="shared" si="6"/>
        <v>0</v>
      </c>
      <c r="G227" s="91">
        <f t="shared" si="7"/>
        <v>0</v>
      </c>
    </row>
    <row r="228" spans="1:7" x14ac:dyDescent="0.25">
      <c r="A228" s="205"/>
      <c r="B228" s="2">
        <v>228</v>
      </c>
      <c r="C228" s="145" t="s">
        <v>226</v>
      </c>
      <c r="D228" s="53">
        <v>100</v>
      </c>
      <c r="E228" s="101"/>
      <c r="F228" s="97">
        <f t="shared" si="6"/>
        <v>0</v>
      </c>
      <c r="G228" s="91">
        <f t="shared" si="7"/>
        <v>0</v>
      </c>
    </row>
    <row r="229" spans="1:7" x14ac:dyDescent="0.25">
      <c r="A229" s="205"/>
      <c r="B229" s="7">
        <v>229</v>
      </c>
      <c r="C229" s="108" t="s">
        <v>227</v>
      </c>
      <c r="D229" s="21">
        <v>102</v>
      </c>
      <c r="E229" s="101"/>
      <c r="F229" s="97">
        <f t="shared" si="6"/>
        <v>0</v>
      </c>
      <c r="G229" s="91">
        <f t="shared" si="7"/>
        <v>0</v>
      </c>
    </row>
    <row r="230" spans="1:7" x14ac:dyDescent="0.25">
      <c r="A230" s="205"/>
      <c r="B230" s="2">
        <v>230</v>
      </c>
      <c r="C230" s="108" t="s">
        <v>228</v>
      </c>
      <c r="D230" s="21">
        <v>1124</v>
      </c>
      <c r="E230" s="101"/>
      <c r="F230" s="97">
        <f t="shared" si="6"/>
        <v>0</v>
      </c>
      <c r="G230" s="91">
        <f t="shared" si="7"/>
        <v>0</v>
      </c>
    </row>
    <row r="231" spans="1:7" x14ac:dyDescent="0.25">
      <c r="A231" s="205"/>
      <c r="B231" s="2">
        <v>231</v>
      </c>
      <c r="C231" s="108" t="s">
        <v>229</v>
      </c>
      <c r="D231" s="21">
        <v>825</v>
      </c>
      <c r="E231" s="101"/>
      <c r="F231" s="97">
        <f t="shared" si="6"/>
        <v>0</v>
      </c>
      <c r="G231" s="91">
        <f t="shared" si="7"/>
        <v>0</v>
      </c>
    </row>
    <row r="232" spans="1:7" x14ac:dyDescent="0.25">
      <c r="A232" s="205"/>
      <c r="B232" s="7">
        <v>232</v>
      </c>
      <c r="C232" s="108" t="s">
        <v>230</v>
      </c>
      <c r="D232" s="21">
        <v>1002</v>
      </c>
      <c r="E232" s="101"/>
      <c r="F232" s="97">
        <f t="shared" si="6"/>
        <v>0</v>
      </c>
      <c r="G232" s="91">
        <f t="shared" si="7"/>
        <v>0</v>
      </c>
    </row>
    <row r="233" spans="1:7" x14ac:dyDescent="0.25">
      <c r="A233" s="205"/>
      <c r="B233" s="2">
        <v>233</v>
      </c>
      <c r="C233" s="107" t="s">
        <v>231</v>
      </c>
      <c r="D233" s="20">
        <v>698</v>
      </c>
      <c r="E233" s="101"/>
      <c r="F233" s="97">
        <f t="shared" si="6"/>
        <v>0</v>
      </c>
      <c r="G233" s="91">
        <f t="shared" si="7"/>
        <v>0</v>
      </c>
    </row>
    <row r="234" spans="1:7" x14ac:dyDescent="0.25">
      <c r="A234" s="205"/>
      <c r="B234" s="2">
        <v>234</v>
      </c>
      <c r="C234" s="108" t="s">
        <v>232</v>
      </c>
      <c r="D234" s="21">
        <v>36</v>
      </c>
      <c r="E234" s="101"/>
      <c r="F234" s="97">
        <f t="shared" si="6"/>
        <v>0</v>
      </c>
      <c r="G234" s="91">
        <f t="shared" si="7"/>
        <v>0</v>
      </c>
    </row>
    <row r="235" spans="1:7" x14ac:dyDescent="0.25">
      <c r="A235" s="205"/>
      <c r="B235" s="7">
        <v>235</v>
      </c>
      <c r="C235" s="108" t="s">
        <v>233</v>
      </c>
      <c r="D235" s="21">
        <v>92</v>
      </c>
      <c r="E235" s="101"/>
      <c r="F235" s="97">
        <f t="shared" si="6"/>
        <v>0</v>
      </c>
      <c r="G235" s="91">
        <f t="shared" si="7"/>
        <v>0</v>
      </c>
    </row>
    <row r="236" spans="1:7" x14ac:dyDescent="0.25">
      <c r="A236" s="205"/>
      <c r="B236" s="2">
        <v>236</v>
      </c>
      <c r="C236" s="108" t="s">
        <v>234</v>
      </c>
      <c r="D236" s="21">
        <v>5</v>
      </c>
      <c r="E236" s="101"/>
      <c r="F236" s="97">
        <f t="shared" si="6"/>
        <v>0</v>
      </c>
      <c r="G236" s="91">
        <f t="shared" si="7"/>
        <v>0</v>
      </c>
    </row>
    <row r="237" spans="1:7" x14ac:dyDescent="0.25">
      <c r="A237" s="205"/>
      <c r="B237" s="2">
        <v>237</v>
      </c>
      <c r="C237" s="108" t="s">
        <v>235</v>
      </c>
      <c r="D237" s="21">
        <v>1</v>
      </c>
      <c r="E237" s="101"/>
      <c r="F237" s="97">
        <f t="shared" si="6"/>
        <v>0</v>
      </c>
      <c r="G237" s="91">
        <f t="shared" si="7"/>
        <v>0</v>
      </c>
    </row>
    <row r="238" spans="1:7" x14ac:dyDescent="0.25">
      <c r="A238" s="205"/>
      <c r="B238" s="7">
        <v>238</v>
      </c>
      <c r="C238" s="109" t="s">
        <v>26</v>
      </c>
      <c r="D238" s="22">
        <v>87</v>
      </c>
      <c r="E238" s="101"/>
      <c r="F238" s="97">
        <f t="shared" si="6"/>
        <v>0</v>
      </c>
      <c r="G238" s="91">
        <f t="shared" si="7"/>
        <v>0</v>
      </c>
    </row>
    <row r="239" spans="1:7" x14ac:dyDescent="0.25">
      <c r="A239" s="205"/>
      <c r="B239" s="2">
        <v>239</v>
      </c>
      <c r="C239" s="107" t="s">
        <v>27</v>
      </c>
      <c r="D239" s="20">
        <v>1</v>
      </c>
      <c r="E239" s="101"/>
      <c r="F239" s="97">
        <f t="shared" si="6"/>
        <v>0</v>
      </c>
      <c r="G239" s="91">
        <f t="shared" si="7"/>
        <v>0</v>
      </c>
    </row>
    <row r="240" spans="1:7" x14ac:dyDescent="0.25">
      <c r="A240" s="205"/>
      <c r="B240" s="2">
        <v>240</v>
      </c>
      <c r="C240" s="108" t="s">
        <v>236</v>
      </c>
      <c r="D240" s="21">
        <v>1320</v>
      </c>
      <c r="E240" s="101"/>
      <c r="F240" s="97">
        <f t="shared" si="6"/>
        <v>0</v>
      </c>
      <c r="G240" s="91">
        <f t="shared" si="7"/>
        <v>0</v>
      </c>
    </row>
    <row r="241" spans="1:7" x14ac:dyDescent="0.25">
      <c r="A241" s="202"/>
      <c r="B241" s="7">
        <v>241</v>
      </c>
      <c r="C241" s="108" t="s">
        <v>237</v>
      </c>
      <c r="D241" s="21">
        <v>540</v>
      </c>
      <c r="E241" s="101"/>
      <c r="F241" s="97">
        <f t="shared" si="6"/>
        <v>0</v>
      </c>
      <c r="G241" s="91">
        <f t="shared" si="7"/>
        <v>0</v>
      </c>
    </row>
    <row r="242" spans="1:7" x14ac:dyDescent="0.25">
      <c r="A242" s="202"/>
      <c r="B242" s="2">
        <v>242</v>
      </c>
      <c r="C242" s="145" t="s">
        <v>238</v>
      </c>
      <c r="D242" s="20">
        <v>12</v>
      </c>
      <c r="E242" s="101"/>
      <c r="F242" s="97">
        <f t="shared" si="6"/>
        <v>0</v>
      </c>
      <c r="G242" s="91">
        <f t="shared" si="7"/>
        <v>0</v>
      </c>
    </row>
    <row r="243" spans="1:7" x14ac:dyDescent="0.25">
      <c r="A243" s="202"/>
      <c r="B243" s="2">
        <v>243</v>
      </c>
      <c r="C243" s="146" t="s">
        <v>239</v>
      </c>
      <c r="D243" s="21">
        <v>657</v>
      </c>
      <c r="E243" s="101"/>
      <c r="F243" s="97">
        <f t="shared" si="6"/>
        <v>0</v>
      </c>
      <c r="G243" s="91">
        <f t="shared" si="7"/>
        <v>0</v>
      </c>
    </row>
    <row r="244" spans="1:7" x14ac:dyDescent="0.25">
      <c r="A244" s="202"/>
      <c r="B244" s="7">
        <v>244</v>
      </c>
      <c r="C244" s="112" t="s">
        <v>240</v>
      </c>
      <c r="D244" s="25">
        <v>476</v>
      </c>
      <c r="E244" s="101"/>
      <c r="F244" s="97">
        <f t="shared" si="6"/>
        <v>0</v>
      </c>
      <c r="G244" s="91">
        <f t="shared" si="7"/>
        <v>0</v>
      </c>
    </row>
    <row r="245" spans="1:7" x14ac:dyDescent="0.25">
      <c r="A245" s="202"/>
      <c r="B245" s="2">
        <v>245</v>
      </c>
      <c r="C245" s="110" t="s">
        <v>241</v>
      </c>
      <c r="D245" s="23">
        <v>10</v>
      </c>
      <c r="E245" s="101"/>
      <c r="F245" s="97">
        <f t="shared" si="6"/>
        <v>0</v>
      </c>
      <c r="G245" s="91">
        <f t="shared" si="7"/>
        <v>0</v>
      </c>
    </row>
    <row r="246" spans="1:7" x14ac:dyDescent="0.25">
      <c r="A246" s="202"/>
      <c r="B246" s="2">
        <v>246</v>
      </c>
      <c r="C246" s="112" t="s">
        <v>242</v>
      </c>
      <c r="D246" s="25">
        <v>893</v>
      </c>
      <c r="E246" s="101"/>
      <c r="F246" s="97">
        <f t="shared" si="6"/>
        <v>0</v>
      </c>
      <c r="G246" s="91">
        <f t="shared" si="7"/>
        <v>0</v>
      </c>
    </row>
    <row r="247" spans="1:7" x14ac:dyDescent="0.25">
      <c r="A247" s="202"/>
      <c r="B247" s="7">
        <v>247</v>
      </c>
      <c r="C247" s="110" t="s">
        <v>243</v>
      </c>
      <c r="D247" s="23">
        <v>10</v>
      </c>
      <c r="E247" s="101"/>
      <c r="F247" s="97">
        <f t="shared" si="6"/>
        <v>0</v>
      </c>
      <c r="G247" s="91">
        <f t="shared" si="7"/>
        <v>0</v>
      </c>
    </row>
    <row r="248" spans="1:7" x14ac:dyDescent="0.25">
      <c r="A248" s="202"/>
      <c r="B248" s="2">
        <v>248</v>
      </c>
      <c r="C248" s="110" t="s">
        <v>244</v>
      </c>
      <c r="D248" s="23">
        <v>8</v>
      </c>
      <c r="E248" s="101"/>
      <c r="F248" s="97">
        <f t="shared" si="6"/>
        <v>0</v>
      </c>
      <c r="G248" s="91">
        <f t="shared" si="7"/>
        <v>0</v>
      </c>
    </row>
    <row r="249" spans="1:7" x14ac:dyDescent="0.25">
      <c r="A249" s="202"/>
      <c r="B249" s="2">
        <v>249</v>
      </c>
      <c r="C249" s="110" t="s">
        <v>245</v>
      </c>
      <c r="D249" s="23">
        <v>35</v>
      </c>
      <c r="E249" s="101"/>
      <c r="F249" s="97">
        <f t="shared" si="6"/>
        <v>0</v>
      </c>
      <c r="G249" s="91">
        <f t="shared" si="7"/>
        <v>0</v>
      </c>
    </row>
    <row r="250" spans="1:7" x14ac:dyDescent="0.25">
      <c r="A250" s="202"/>
      <c r="B250" s="7">
        <v>250</v>
      </c>
      <c r="C250" s="108" t="s">
        <v>246</v>
      </c>
      <c r="D250" s="25">
        <v>285</v>
      </c>
      <c r="E250" s="101"/>
      <c r="F250" s="97">
        <f t="shared" si="6"/>
        <v>0</v>
      </c>
      <c r="G250" s="91">
        <f t="shared" si="7"/>
        <v>0</v>
      </c>
    </row>
    <row r="251" spans="1:7" x14ac:dyDescent="0.25">
      <c r="A251" s="202"/>
      <c r="B251" s="2">
        <v>251</v>
      </c>
      <c r="C251" s="108" t="s">
        <v>247</v>
      </c>
      <c r="D251" s="45">
        <v>743</v>
      </c>
      <c r="E251" s="101"/>
      <c r="F251" s="97">
        <f t="shared" si="6"/>
        <v>0</v>
      </c>
      <c r="G251" s="91">
        <f t="shared" si="7"/>
        <v>0</v>
      </c>
    </row>
    <row r="252" spans="1:7" x14ac:dyDescent="0.25">
      <c r="A252" s="202"/>
      <c r="B252" s="2">
        <v>252</v>
      </c>
      <c r="C252" s="110" t="s">
        <v>248</v>
      </c>
      <c r="D252" s="23">
        <v>20</v>
      </c>
      <c r="E252" s="101"/>
      <c r="F252" s="97">
        <f t="shared" si="6"/>
        <v>0</v>
      </c>
      <c r="G252" s="91">
        <f t="shared" si="7"/>
        <v>0</v>
      </c>
    </row>
    <row r="253" spans="1:7" x14ac:dyDescent="0.25">
      <c r="A253" s="202"/>
      <c r="B253" s="7">
        <v>253</v>
      </c>
      <c r="C253" s="112" t="s">
        <v>249</v>
      </c>
      <c r="D253" s="25">
        <v>1918</v>
      </c>
      <c r="E253" s="101"/>
      <c r="F253" s="97">
        <f t="shared" si="6"/>
        <v>0</v>
      </c>
      <c r="G253" s="91">
        <f t="shared" si="7"/>
        <v>0</v>
      </c>
    </row>
    <row r="254" spans="1:7" x14ac:dyDescent="0.25">
      <c r="A254" s="202"/>
      <c r="B254" s="2">
        <v>254</v>
      </c>
      <c r="C254" s="110" t="s">
        <v>250</v>
      </c>
      <c r="D254" s="23">
        <v>3</v>
      </c>
      <c r="E254" s="101"/>
      <c r="F254" s="97">
        <f t="shared" si="6"/>
        <v>0</v>
      </c>
      <c r="G254" s="91">
        <f t="shared" si="7"/>
        <v>0</v>
      </c>
    </row>
    <row r="255" spans="1:7" x14ac:dyDescent="0.25">
      <c r="A255" s="202"/>
      <c r="B255" s="2">
        <v>255</v>
      </c>
      <c r="C255" s="110" t="s">
        <v>251</v>
      </c>
      <c r="D255" s="23">
        <v>81</v>
      </c>
      <c r="E255" s="101"/>
      <c r="F255" s="97">
        <f t="shared" si="6"/>
        <v>0</v>
      </c>
      <c r="G255" s="91">
        <f t="shared" si="7"/>
        <v>0</v>
      </c>
    </row>
    <row r="256" spans="1:7" x14ac:dyDescent="0.25">
      <c r="A256" s="202"/>
      <c r="B256" s="7">
        <v>256</v>
      </c>
      <c r="C256" s="110" t="s">
        <v>252</v>
      </c>
      <c r="D256" s="23">
        <v>3</v>
      </c>
      <c r="E256" s="101"/>
      <c r="F256" s="97">
        <f t="shared" si="6"/>
        <v>0</v>
      </c>
      <c r="G256" s="91">
        <f t="shared" si="7"/>
        <v>0</v>
      </c>
    </row>
    <row r="257" spans="1:7" x14ac:dyDescent="0.25">
      <c r="A257" s="202"/>
      <c r="B257" s="2">
        <v>257</v>
      </c>
      <c r="C257" s="110" t="s">
        <v>253</v>
      </c>
      <c r="D257" s="23">
        <v>286</v>
      </c>
      <c r="E257" s="101"/>
      <c r="F257" s="97">
        <f t="shared" si="6"/>
        <v>0</v>
      </c>
      <c r="G257" s="91">
        <f t="shared" si="7"/>
        <v>0</v>
      </c>
    </row>
    <row r="258" spans="1:7" x14ac:dyDescent="0.25">
      <c r="A258" s="202"/>
      <c r="B258" s="2">
        <v>258</v>
      </c>
      <c r="C258" s="125" t="s">
        <v>254</v>
      </c>
      <c r="D258" s="23">
        <v>24</v>
      </c>
      <c r="E258" s="101"/>
      <c r="F258" s="97">
        <f t="shared" si="6"/>
        <v>0</v>
      </c>
      <c r="G258" s="91">
        <f t="shared" si="7"/>
        <v>0</v>
      </c>
    </row>
    <row r="259" spans="1:7" x14ac:dyDescent="0.25">
      <c r="A259" s="202"/>
      <c r="B259" s="7">
        <v>259</v>
      </c>
      <c r="C259" s="112" t="s">
        <v>255</v>
      </c>
      <c r="D259" s="25">
        <v>529</v>
      </c>
      <c r="E259" s="101"/>
      <c r="F259" s="97">
        <f t="shared" si="6"/>
        <v>0</v>
      </c>
      <c r="G259" s="91">
        <f t="shared" si="7"/>
        <v>0</v>
      </c>
    </row>
    <row r="260" spans="1:7" x14ac:dyDescent="0.25">
      <c r="A260" s="202"/>
      <c r="B260" s="2">
        <v>260</v>
      </c>
      <c r="C260" s="147" t="s">
        <v>256</v>
      </c>
      <c r="D260" s="23">
        <v>175</v>
      </c>
      <c r="E260" s="101"/>
      <c r="F260" s="97">
        <f t="shared" si="6"/>
        <v>0</v>
      </c>
      <c r="G260" s="91">
        <f t="shared" si="7"/>
        <v>0</v>
      </c>
    </row>
    <row r="261" spans="1:7" x14ac:dyDescent="0.25">
      <c r="A261" s="202"/>
      <c r="B261" s="2">
        <v>261</v>
      </c>
      <c r="C261" s="110" t="s">
        <v>257</v>
      </c>
      <c r="D261" s="23">
        <v>90</v>
      </c>
      <c r="E261" s="101"/>
      <c r="F261" s="97">
        <f t="shared" si="6"/>
        <v>0</v>
      </c>
      <c r="G261" s="91">
        <f t="shared" si="7"/>
        <v>0</v>
      </c>
    </row>
    <row r="262" spans="1:7" x14ac:dyDescent="0.25">
      <c r="A262" s="202"/>
      <c r="B262" s="7">
        <v>262</v>
      </c>
      <c r="C262" s="108" t="s">
        <v>258</v>
      </c>
      <c r="D262" s="25">
        <v>499</v>
      </c>
      <c r="E262" s="101"/>
      <c r="F262" s="97">
        <f t="shared" ref="F262:F325" si="8">D262*E262</f>
        <v>0</v>
      </c>
      <c r="G262" s="91">
        <f t="shared" ref="G262:G325" si="9">F262*4</f>
        <v>0</v>
      </c>
    </row>
    <row r="263" spans="1:7" x14ac:dyDescent="0.25">
      <c r="A263" s="202"/>
      <c r="B263" s="2">
        <v>263</v>
      </c>
      <c r="C263" s="112" t="s">
        <v>259</v>
      </c>
      <c r="D263" s="25">
        <v>226</v>
      </c>
      <c r="E263" s="101"/>
      <c r="F263" s="97">
        <f t="shared" si="8"/>
        <v>0</v>
      </c>
      <c r="G263" s="91">
        <f t="shared" si="9"/>
        <v>0</v>
      </c>
    </row>
    <row r="264" spans="1:7" x14ac:dyDescent="0.25">
      <c r="A264" s="202"/>
      <c r="B264" s="2">
        <v>264</v>
      </c>
      <c r="C264" s="119" t="s">
        <v>260</v>
      </c>
      <c r="D264" s="25">
        <v>2025</v>
      </c>
      <c r="E264" s="101"/>
      <c r="F264" s="97">
        <f t="shared" si="8"/>
        <v>0</v>
      </c>
      <c r="G264" s="91">
        <f t="shared" si="9"/>
        <v>0</v>
      </c>
    </row>
    <row r="265" spans="1:7" x14ac:dyDescent="0.25">
      <c r="A265" s="202"/>
      <c r="B265" s="7">
        <v>265</v>
      </c>
      <c r="C265" s="119" t="s">
        <v>261</v>
      </c>
      <c r="D265" s="25">
        <v>3031</v>
      </c>
      <c r="E265" s="101"/>
      <c r="F265" s="97">
        <f t="shared" si="8"/>
        <v>0</v>
      </c>
      <c r="G265" s="91">
        <f t="shared" si="9"/>
        <v>0</v>
      </c>
    </row>
    <row r="266" spans="1:7" x14ac:dyDescent="0.25">
      <c r="A266" s="202"/>
      <c r="B266" s="2">
        <v>266</v>
      </c>
      <c r="C266" s="112" t="s">
        <v>262</v>
      </c>
      <c r="D266" s="25">
        <v>8055</v>
      </c>
      <c r="E266" s="101"/>
      <c r="F266" s="97">
        <f t="shared" si="8"/>
        <v>0</v>
      </c>
      <c r="G266" s="91">
        <f t="shared" si="9"/>
        <v>0</v>
      </c>
    </row>
    <row r="267" spans="1:7" x14ac:dyDescent="0.25">
      <c r="A267" s="202"/>
      <c r="B267" s="2">
        <v>267</v>
      </c>
      <c r="C267" s="116" t="s">
        <v>263</v>
      </c>
      <c r="D267" s="37">
        <v>130</v>
      </c>
      <c r="E267" s="101"/>
      <c r="F267" s="97">
        <f t="shared" si="8"/>
        <v>0</v>
      </c>
      <c r="G267" s="91">
        <f t="shared" si="9"/>
        <v>0</v>
      </c>
    </row>
    <row r="268" spans="1:7" x14ac:dyDescent="0.25">
      <c r="A268" s="202"/>
      <c r="B268" s="7">
        <v>268</v>
      </c>
      <c r="C268" s="131" t="s">
        <v>264</v>
      </c>
      <c r="D268" s="33">
        <v>3816</v>
      </c>
      <c r="E268" s="101"/>
      <c r="F268" s="97">
        <f t="shared" si="8"/>
        <v>0</v>
      </c>
      <c r="G268" s="91">
        <f t="shared" si="9"/>
        <v>0</v>
      </c>
    </row>
    <row r="269" spans="1:7" x14ac:dyDescent="0.25">
      <c r="A269" s="202"/>
      <c r="B269" s="2">
        <v>269</v>
      </c>
      <c r="C269" s="123" t="s">
        <v>265</v>
      </c>
      <c r="D269" s="23">
        <v>15</v>
      </c>
      <c r="E269" s="101"/>
      <c r="F269" s="97">
        <f t="shared" si="8"/>
        <v>0</v>
      </c>
      <c r="G269" s="91">
        <f t="shared" si="9"/>
        <v>0</v>
      </c>
    </row>
    <row r="270" spans="1:7" x14ac:dyDescent="0.25">
      <c r="A270" s="202"/>
      <c r="B270" s="2">
        <v>270</v>
      </c>
      <c r="C270" s="112" t="s">
        <v>266</v>
      </c>
      <c r="D270" s="25">
        <v>3112</v>
      </c>
      <c r="E270" s="101"/>
      <c r="F270" s="97">
        <f t="shared" si="8"/>
        <v>0</v>
      </c>
      <c r="G270" s="91">
        <f t="shared" si="9"/>
        <v>0</v>
      </c>
    </row>
    <row r="271" spans="1:7" x14ac:dyDescent="0.25">
      <c r="A271" s="202"/>
      <c r="B271" s="7">
        <v>271</v>
      </c>
      <c r="C271" s="114" t="s">
        <v>267</v>
      </c>
      <c r="D271" s="27">
        <v>2</v>
      </c>
      <c r="E271" s="101"/>
      <c r="F271" s="97">
        <f t="shared" si="8"/>
        <v>0</v>
      </c>
      <c r="G271" s="91">
        <f t="shared" si="9"/>
        <v>0</v>
      </c>
    </row>
    <row r="272" spans="1:7" x14ac:dyDescent="0.25">
      <c r="A272" s="202"/>
      <c r="B272" s="2">
        <v>272</v>
      </c>
      <c r="C272" s="123" t="s">
        <v>268</v>
      </c>
      <c r="D272" s="34">
        <v>9</v>
      </c>
      <c r="E272" s="101"/>
      <c r="F272" s="97">
        <f t="shared" si="8"/>
        <v>0</v>
      </c>
      <c r="G272" s="91">
        <f t="shared" si="9"/>
        <v>0</v>
      </c>
    </row>
    <row r="273" spans="1:7" x14ac:dyDescent="0.25">
      <c r="A273" s="202"/>
      <c r="B273" s="2">
        <v>273</v>
      </c>
      <c r="C273" s="110" t="s">
        <v>269</v>
      </c>
      <c r="D273" s="23">
        <v>1</v>
      </c>
      <c r="E273" s="101"/>
      <c r="F273" s="97">
        <f t="shared" si="8"/>
        <v>0</v>
      </c>
      <c r="G273" s="91">
        <f t="shared" si="9"/>
        <v>0</v>
      </c>
    </row>
    <row r="274" spans="1:7" x14ac:dyDescent="0.25">
      <c r="A274" s="202"/>
      <c r="B274" s="7">
        <v>274</v>
      </c>
      <c r="C274" s="125" t="s">
        <v>270</v>
      </c>
      <c r="D274" s="28">
        <v>50</v>
      </c>
      <c r="E274" s="101"/>
      <c r="F274" s="97">
        <f t="shared" si="8"/>
        <v>0</v>
      </c>
      <c r="G274" s="91">
        <f t="shared" si="9"/>
        <v>0</v>
      </c>
    </row>
    <row r="275" spans="1:7" x14ac:dyDescent="0.25">
      <c r="A275" s="202"/>
      <c r="B275" s="2">
        <v>275</v>
      </c>
      <c r="C275" s="126" t="s">
        <v>271</v>
      </c>
      <c r="D275" s="28">
        <v>35</v>
      </c>
      <c r="E275" s="101"/>
      <c r="F275" s="97">
        <f t="shared" si="8"/>
        <v>0</v>
      </c>
      <c r="G275" s="91">
        <f t="shared" si="9"/>
        <v>0</v>
      </c>
    </row>
    <row r="276" spans="1:7" ht="30" x14ac:dyDescent="0.25">
      <c r="A276" s="202"/>
      <c r="B276" s="2">
        <v>276</v>
      </c>
      <c r="C276" s="130" t="s">
        <v>272</v>
      </c>
      <c r="D276" s="28">
        <v>50</v>
      </c>
      <c r="E276" s="101"/>
      <c r="F276" s="97">
        <f t="shared" si="8"/>
        <v>0</v>
      </c>
      <c r="G276" s="91">
        <f t="shared" si="9"/>
        <v>0</v>
      </c>
    </row>
    <row r="277" spans="1:7" x14ac:dyDescent="0.25">
      <c r="A277" s="202"/>
      <c r="B277" s="7">
        <v>277</v>
      </c>
      <c r="C277" s="148" t="s">
        <v>273</v>
      </c>
      <c r="D277" s="31">
        <v>1315</v>
      </c>
      <c r="E277" s="101"/>
      <c r="F277" s="97">
        <f t="shared" si="8"/>
        <v>0</v>
      </c>
      <c r="G277" s="91">
        <f t="shared" si="9"/>
        <v>0</v>
      </c>
    </row>
    <row r="278" spans="1:7" x14ac:dyDescent="0.25">
      <c r="A278" s="202"/>
      <c r="B278" s="2">
        <v>278</v>
      </c>
      <c r="C278" s="130" t="s">
        <v>274</v>
      </c>
      <c r="D278" s="54">
        <v>52</v>
      </c>
      <c r="E278" s="101"/>
      <c r="F278" s="97">
        <f t="shared" si="8"/>
        <v>0</v>
      </c>
      <c r="G278" s="91">
        <f t="shared" si="9"/>
        <v>0</v>
      </c>
    </row>
    <row r="279" spans="1:7" x14ac:dyDescent="0.25">
      <c r="A279" s="202"/>
      <c r="B279" s="2">
        <v>279</v>
      </c>
      <c r="C279" s="148" t="s">
        <v>275</v>
      </c>
      <c r="D279" s="31">
        <v>20</v>
      </c>
      <c r="E279" s="101"/>
      <c r="F279" s="97">
        <f t="shared" si="8"/>
        <v>0</v>
      </c>
      <c r="G279" s="91">
        <f t="shared" si="9"/>
        <v>0</v>
      </c>
    </row>
    <row r="280" spans="1:7" x14ac:dyDescent="0.25">
      <c r="A280" s="202"/>
      <c r="B280" s="7">
        <v>280</v>
      </c>
      <c r="C280" s="112" t="s">
        <v>276</v>
      </c>
      <c r="D280" s="31">
        <v>65</v>
      </c>
      <c r="E280" s="101"/>
      <c r="F280" s="97">
        <f t="shared" si="8"/>
        <v>0</v>
      </c>
      <c r="G280" s="91">
        <f t="shared" si="9"/>
        <v>0</v>
      </c>
    </row>
    <row r="281" spans="1:7" x14ac:dyDescent="0.25">
      <c r="A281" s="202"/>
      <c r="B281" s="2">
        <v>281</v>
      </c>
      <c r="C281" s="112" t="s">
        <v>277</v>
      </c>
      <c r="D281" s="31">
        <v>94</v>
      </c>
      <c r="E281" s="101"/>
      <c r="F281" s="97">
        <f t="shared" si="8"/>
        <v>0</v>
      </c>
      <c r="G281" s="91">
        <f t="shared" si="9"/>
        <v>0</v>
      </c>
    </row>
    <row r="282" spans="1:7" x14ac:dyDescent="0.25">
      <c r="A282" s="202"/>
      <c r="B282" s="2">
        <v>282</v>
      </c>
      <c r="C282" s="114" t="s">
        <v>278</v>
      </c>
      <c r="D282" s="28">
        <v>460</v>
      </c>
      <c r="E282" s="101"/>
      <c r="F282" s="97">
        <f t="shared" si="8"/>
        <v>0</v>
      </c>
      <c r="G282" s="91">
        <f t="shared" si="9"/>
        <v>0</v>
      </c>
    </row>
    <row r="283" spans="1:7" ht="17.25" x14ac:dyDescent="0.25">
      <c r="A283" s="202"/>
      <c r="B283" s="7">
        <v>283</v>
      </c>
      <c r="C283" s="110" t="s">
        <v>279</v>
      </c>
      <c r="D283" s="28">
        <v>7</v>
      </c>
      <c r="E283" s="101"/>
      <c r="F283" s="97">
        <f t="shared" si="8"/>
        <v>0</v>
      </c>
      <c r="G283" s="91">
        <f t="shared" si="9"/>
        <v>0</v>
      </c>
    </row>
    <row r="284" spans="1:7" ht="17.25" x14ac:dyDescent="0.25">
      <c r="A284" s="202"/>
      <c r="B284" s="2">
        <v>284</v>
      </c>
      <c r="C284" s="112" t="s">
        <v>280</v>
      </c>
      <c r="D284" s="36">
        <v>1340</v>
      </c>
      <c r="E284" s="101"/>
      <c r="F284" s="97">
        <f t="shared" si="8"/>
        <v>0</v>
      </c>
      <c r="G284" s="91">
        <f t="shared" si="9"/>
        <v>0</v>
      </c>
    </row>
    <row r="285" spans="1:7" x14ac:dyDescent="0.25">
      <c r="A285" s="202"/>
      <c r="B285" s="2">
        <v>285</v>
      </c>
      <c r="C285" s="110" t="s">
        <v>281</v>
      </c>
      <c r="D285" s="23">
        <v>30</v>
      </c>
      <c r="E285" s="101"/>
      <c r="F285" s="97">
        <f t="shared" si="8"/>
        <v>0</v>
      </c>
      <c r="G285" s="91">
        <f t="shared" si="9"/>
        <v>0</v>
      </c>
    </row>
    <row r="286" spans="1:7" x14ac:dyDescent="0.25">
      <c r="A286" s="202"/>
      <c r="B286" s="7">
        <v>286</v>
      </c>
      <c r="C286" s="119" t="s">
        <v>282</v>
      </c>
      <c r="D286" s="31">
        <v>19603</v>
      </c>
      <c r="E286" s="101"/>
      <c r="F286" s="97">
        <f t="shared" si="8"/>
        <v>0</v>
      </c>
      <c r="G286" s="91">
        <f t="shared" si="9"/>
        <v>0</v>
      </c>
    </row>
    <row r="287" spans="1:7" x14ac:dyDescent="0.25">
      <c r="A287" s="202"/>
      <c r="B287" s="2">
        <v>287</v>
      </c>
      <c r="C287" s="112" t="s">
        <v>283</v>
      </c>
      <c r="D287" s="25">
        <v>7552</v>
      </c>
      <c r="E287" s="101"/>
      <c r="F287" s="97">
        <f t="shared" si="8"/>
        <v>0</v>
      </c>
      <c r="G287" s="91">
        <f t="shared" si="9"/>
        <v>0</v>
      </c>
    </row>
    <row r="288" spans="1:7" x14ac:dyDescent="0.25">
      <c r="A288" s="202"/>
      <c r="B288" s="2">
        <v>288</v>
      </c>
      <c r="C288" s="147" t="s">
        <v>284</v>
      </c>
      <c r="D288" s="23">
        <v>1250</v>
      </c>
      <c r="E288" s="101"/>
      <c r="F288" s="97">
        <f t="shared" si="8"/>
        <v>0</v>
      </c>
      <c r="G288" s="91">
        <f t="shared" si="9"/>
        <v>0</v>
      </c>
    </row>
    <row r="289" spans="1:7" x14ac:dyDescent="0.25">
      <c r="A289" s="202"/>
      <c r="B289" s="7">
        <v>289</v>
      </c>
      <c r="C289" s="112" t="s">
        <v>285</v>
      </c>
      <c r="D289" s="25">
        <v>4614</v>
      </c>
      <c r="E289" s="101"/>
      <c r="F289" s="97">
        <f t="shared" si="8"/>
        <v>0</v>
      </c>
      <c r="G289" s="91">
        <f t="shared" si="9"/>
        <v>0</v>
      </c>
    </row>
    <row r="290" spans="1:7" x14ac:dyDescent="0.25">
      <c r="A290" s="202"/>
      <c r="B290" s="2">
        <v>290</v>
      </c>
      <c r="C290" s="112" t="s">
        <v>286</v>
      </c>
      <c r="D290" s="25">
        <v>33947</v>
      </c>
      <c r="E290" s="101"/>
      <c r="F290" s="97">
        <f t="shared" si="8"/>
        <v>0</v>
      </c>
      <c r="G290" s="91">
        <f t="shared" si="9"/>
        <v>0</v>
      </c>
    </row>
    <row r="291" spans="1:7" x14ac:dyDescent="0.25">
      <c r="A291" s="202"/>
      <c r="B291" s="2">
        <v>291</v>
      </c>
      <c r="C291" s="112" t="s">
        <v>287</v>
      </c>
      <c r="D291" s="25">
        <v>28917</v>
      </c>
      <c r="E291" s="101"/>
      <c r="F291" s="97">
        <f t="shared" si="8"/>
        <v>0</v>
      </c>
      <c r="G291" s="91">
        <f t="shared" si="9"/>
        <v>0</v>
      </c>
    </row>
    <row r="292" spans="1:7" x14ac:dyDescent="0.25">
      <c r="A292" s="202"/>
      <c r="B292" s="7">
        <v>292</v>
      </c>
      <c r="C292" s="119" t="s">
        <v>288</v>
      </c>
      <c r="D292" s="25">
        <v>100124</v>
      </c>
      <c r="E292" s="101"/>
      <c r="F292" s="97">
        <f t="shared" si="8"/>
        <v>0</v>
      </c>
      <c r="G292" s="91">
        <f t="shared" si="9"/>
        <v>0</v>
      </c>
    </row>
    <row r="293" spans="1:7" x14ac:dyDescent="0.25">
      <c r="A293" s="202"/>
      <c r="B293" s="2">
        <v>293</v>
      </c>
      <c r="C293" s="119" t="s">
        <v>289</v>
      </c>
      <c r="D293" s="25">
        <v>3069</v>
      </c>
      <c r="E293" s="101"/>
      <c r="F293" s="97">
        <f t="shared" si="8"/>
        <v>0</v>
      </c>
      <c r="G293" s="91">
        <f t="shared" si="9"/>
        <v>0</v>
      </c>
    </row>
    <row r="294" spans="1:7" x14ac:dyDescent="0.25">
      <c r="A294" s="202"/>
      <c r="B294" s="2">
        <v>294</v>
      </c>
      <c r="C294" s="112" t="s">
        <v>290</v>
      </c>
      <c r="D294" s="25">
        <v>6474</v>
      </c>
      <c r="E294" s="101"/>
      <c r="F294" s="97">
        <f t="shared" si="8"/>
        <v>0</v>
      </c>
      <c r="G294" s="91">
        <f t="shared" si="9"/>
        <v>0</v>
      </c>
    </row>
    <row r="295" spans="1:7" x14ac:dyDescent="0.25">
      <c r="A295" s="202"/>
      <c r="B295" s="7">
        <v>295</v>
      </c>
      <c r="C295" s="110" t="s">
        <v>291</v>
      </c>
      <c r="D295" s="23">
        <v>4</v>
      </c>
      <c r="E295" s="101"/>
      <c r="F295" s="97">
        <f t="shared" si="8"/>
        <v>0</v>
      </c>
      <c r="G295" s="91">
        <f t="shared" si="9"/>
        <v>0</v>
      </c>
    </row>
    <row r="296" spans="1:7" x14ac:dyDescent="0.25">
      <c r="A296" s="202"/>
      <c r="B296" s="2">
        <v>296</v>
      </c>
      <c r="C296" s="125" t="s">
        <v>292</v>
      </c>
      <c r="D296" s="23">
        <v>20</v>
      </c>
      <c r="E296" s="101"/>
      <c r="F296" s="97">
        <f t="shared" si="8"/>
        <v>0</v>
      </c>
      <c r="G296" s="91">
        <f t="shared" si="9"/>
        <v>0</v>
      </c>
    </row>
    <row r="297" spans="1:7" x14ac:dyDescent="0.25">
      <c r="A297" s="202"/>
      <c r="B297" s="2">
        <v>297</v>
      </c>
      <c r="C297" s="125" t="s">
        <v>293</v>
      </c>
      <c r="D297" s="28">
        <v>3</v>
      </c>
      <c r="E297" s="101"/>
      <c r="F297" s="97">
        <f t="shared" si="8"/>
        <v>0</v>
      </c>
      <c r="G297" s="91">
        <f t="shared" si="9"/>
        <v>0</v>
      </c>
    </row>
    <row r="298" spans="1:7" x14ac:dyDescent="0.25">
      <c r="A298" s="202"/>
      <c r="B298" s="7">
        <v>298</v>
      </c>
      <c r="C298" s="107" t="s">
        <v>294</v>
      </c>
      <c r="D298" s="20">
        <v>100</v>
      </c>
      <c r="E298" s="101"/>
      <c r="F298" s="97">
        <f t="shared" si="8"/>
        <v>0</v>
      </c>
      <c r="G298" s="91">
        <f t="shared" si="9"/>
        <v>0</v>
      </c>
    </row>
    <row r="299" spans="1:7" x14ac:dyDescent="0.25">
      <c r="A299" s="203"/>
      <c r="B299" s="5">
        <v>299</v>
      </c>
      <c r="C299" s="149" t="s">
        <v>295</v>
      </c>
      <c r="D299" s="55">
        <v>130</v>
      </c>
      <c r="E299" s="101"/>
      <c r="F299" s="97">
        <f t="shared" si="8"/>
        <v>0</v>
      </c>
      <c r="G299" s="91">
        <f t="shared" si="9"/>
        <v>0</v>
      </c>
    </row>
    <row r="300" spans="1:7" x14ac:dyDescent="0.25">
      <c r="A300" s="204" t="s">
        <v>296</v>
      </c>
      <c r="B300" s="6">
        <v>300</v>
      </c>
      <c r="C300" s="136" t="s">
        <v>297</v>
      </c>
      <c r="D300" s="34">
        <v>1</v>
      </c>
      <c r="E300" s="101"/>
      <c r="F300" s="97">
        <f t="shared" si="8"/>
        <v>0</v>
      </c>
      <c r="G300" s="91">
        <f t="shared" si="9"/>
        <v>0</v>
      </c>
    </row>
    <row r="301" spans="1:7" x14ac:dyDescent="0.25">
      <c r="A301" s="205"/>
      <c r="B301" s="7">
        <v>301</v>
      </c>
      <c r="C301" s="107" t="s">
        <v>298</v>
      </c>
      <c r="D301" s="20">
        <v>2</v>
      </c>
      <c r="E301" s="101"/>
      <c r="F301" s="97">
        <f t="shared" si="8"/>
        <v>0</v>
      </c>
      <c r="G301" s="91">
        <f t="shared" si="9"/>
        <v>0</v>
      </c>
    </row>
    <row r="302" spans="1:7" x14ac:dyDescent="0.25">
      <c r="A302" s="205"/>
      <c r="B302" s="2">
        <v>302</v>
      </c>
      <c r="C302" s="142" t="s">
        <v>299</v>
      </c>
      <c r="D302" s="49">
        <v>37</v>
      </c>
      <c r="E302" s="101"/>
      <c r="F302" s="97">
        <f t="shared" si="8"/>
        <v>0</v>
      </c>
      <c r="G302" s="91">
        <f t="shared" si="9"/>
        <v>0</v>
      </c>
    </row>
    <row r="303" spans="1:7" x14ac:dyDescent="0.25">
      <c r="A303" s="205"/>
      <c r="B303" s="2">
        <v>303</v>
      </c>
      <c r="C303" s="142" t="s">
        <v>300</v>
      </c>
      <c r="D303" s="49">
        <v>105</v>
      </c>
      <c r="E303" s="101"/>
      <c r="F303" s="97">
        <f t="shared" si="8"/>
        <v>0</v>
      </c>
      <c r="G303" s="91">
        <f t="shared" si="9"/>
        <v>0</v>
      </c>
    </row>
    <row r="304" spans="1:7" x14ac:dyDescent="0.25">
      <c r="A304" s="202"/>
      <c r="B304" s="7">
        <v>304</v>
      </c>
      <c r="C304" s="150" t="s">
        <v>301</v>
      </c>
      <c r="D304" s="49">
        <v>54</v>
      </c>
      <c r="E304" s="101"/>
      <c r="F304" s="97">
        <f t="shared" si="8"/>
        <v>0</v>
      </c>
      <c r="G304" s="91">
        <f t="shared" si="9"/>
        <v>0</v>
      </c>
    </row>
    <row r="305" spans="1:7" x14ac:dyDescent="0.25">
      <c r="A305" s="202"/>
      <c r="B305" s="2">
        <v>305</v>
      </c>
      <c r="C305" s="142" t="s">
        <v>302</v>
      </c>
      <c r="D305" s="49">
        <v>89</v>
      </c>
      <c r="E305" s="101"/>
      <c r="F305" s="97">
        <f t="shared" si="8"/>
        <v>0</v>
      </c>
      <c r="G305" s="91">
        <f t="shared" si="9"/>
        <v>0</v>
      </c>
    </row>
    <row r="306" spans="1:7" x14ac:dyDescent="0.25">
      <c r="A306" s="202"/>
      <c r="B306" s="2">
        <v>306</v>
      </c>
      <c r="C306" s="151" t="s">
        <v>303</v>
      </c>
      <c r="D306" s="56">
        <v>54</v>
      </c>
      <c r="E306" s="101"/>
      <c r="F306" s="97">
        <f t="shared" si="8"/>
        <v>0</v>
      </c>
      <c r="G306" s="91">
        <f t="shared" si="9"/>
        <v>0</v>
      </c>
    </row>
    <row r="307" spans="1:7" x14ac:dyDescent="0.25">
      <c r="A307" s="203"/>
      <c r="B307" s="7">
        <v>307</v>
      </c>
      <c r="C307" s="127" t="s">
        <v>304</v>
      </c>
      <c r="D307" s="38">
        <v>3</v>
      </c>
      <c r="E307" s="101"/>
      <c r="F307" s="97">
        <f t="shared" si="8"/>
        <v>0</v>
      </c>
      <c r="G307" s="91">
        <f t="shared" si="9"/>
        <v>0</v>
      </c>
    </row>
    <row r="308" spans="1:7" x14ac:dyDescent="0.25">
      <c r="A308" s="204" t="s">
        <v>305</v>
      </c>
      <c r="B308" s="8">
        <v>308</v>
      </c>
      <c r="C308" s="152" t="s">
        <v>306</v>
      </c>
      <c r="D308" s="57">
        <v>3</v>
      </c>
      <c r="E308" s="101"/>
      <c r="F308" s="97">
        <f t="shared" si="8"/>
        <v>0</v>
      </c>
      <c r="G308" s="91">
        <f t="shared" si="9"/>
        <v>0</v>
      </c>
    </row>
    <row r="309" spans="1:7" x14ac:dyDescent="0.25">
      <c r="A309" s="205"/>
      <c r="B309" s="2">
        <v>309</v>
      </c>
      <c r="C309" s="153" t="s">
        <v>307</v>
      </c>
      <c r="D309" s="46">
        <v>155</v>
      </c>
      <c r="E309" s="101"/>
      <c r="F309" s="97">
        <f t="shared" si="8"/>
        <v>0</v>
      </c>
      <c r="G309" s="91">
        <f t="shared" si="9"/>
        <v>0</v>
      </c>
    </row>
    <row r="310" spans="1:7" x14ac:dyDescent="0.25">
      <c r="A310" s="205"/>
      <c r="B310" s="7">
        <v>310</v>
      </c>
      <c r="C310" s="142" t="s">
        <v>308</v>
      </c>
      <c r="D310" s="49">
        <v>250</v>
      </c>
      <c r="E310" s="101"/>
      <c r="F310" s="97">
        <f t="shared" si="8"/>
        <v>0</v>
      </c>
      <c r="G310" s="91">
        <f t="shared" si="9"/>
        <v>0</v>
      </c>
    </row>
    <row r="311" spans="1:7" x14ac:dyDescent="0.25">
      <c r="A311" s="205"/>
      <c r="B311" s="2">
        <v>311</v>
      </c>
      <c r="C311" s="142" t="s">
        <v>309</v>
      </c>
      <c r="D311" s="49">
        <v>590</v>
      </c>
      <c r="E311" s="101"/>
      <c r="F311" s="97">
        <f t="shared" si="8"/>
        <v>0</v>
      </c>
      <c r="G311" s="91">
        <f t="shared" si="9"/>
        <v>0</v>
      </c>
    </row>
    <row r="312" spans="1:7" x14ac:dyDescent="0.25">
      <c r="A312" s="205"/>
      <c r="B312" s="2">
        <v>312</v>
      </c>
      <c r="C312" s="142" t="s">
        <v>310</v>
      </c>
      <c r="D312" s="49">
        <v>816</v>
      </c>
      <c r="E312" s="101"/>
      <c r="F312" s="97">
        <f t="shared" si="8"/>
        <v>0</v>
      </c>
      <c r="G312" s="91">
        <f t="shared" si="9"/>
        <v>0</v>
      </c>
    </row>
    <row r="313" spans="1:7" x14ac:dyDescent="0.25">
      <c r="A313" s="205"/>
      <c r="B313" s="7">
        <v>313</v>
      </c>
      <c r="C313" s="142" t="s">
        <v>311</v>
      </c>
      <c r="D313" s="49">
        <v>812</v>
      </c>
      <c r="E313" s="101"/>
      <c r="F313" s="97">
        <f t="shared" si="8"/>
        <v>0</v>
      </c>
      <c r="G313" s="91">
        <f t="shared" si="9"/>
        <v>0</v>
      </c>
    </row>
    <row r="314" spans="1:7" x14ac:dyDescent="0.25">
      <c r="A314" s="202"/>
      <c r="B314" s="2">
        <v>314</v>
      </c>
      <c r="C314" s="143" t="s">
        <v>312</v>
      </c>
      <c r="D314" s="49">
        <v>299</v>
      </c>
      <c r="E314" s="101"/>
      <c r="F314" s="97">
        <f t="shared" si="8"/>
        <v>0</v>
      </c>
      <c r="G314" s="91">
        <f t="shared" si="9"/>
        <v>0</v>
      </c>
    </row>
    <row r="315" spans="1:7" x14ac:dyDescent="0.25">
      <c r="A315" s="202"/>
      <c r="B315" s="2">
        <v>315</v>
      </c>
      <c r="C315" s="151" t="s">
        <v>313</v>
      </c>
      <c r="D315" s="56">
        <v>531</v>
      </c>
      <c r="E315" s="101"/>
      <c r="F315" s="97">
        <f t="shared" si="8"/>
        <v>0</v>
      </c>
      <c r="G315" s="91">
        <f t="shared" si="9"/>
        <v>0</v>
      </c>
    </row>
    <row r="316" spans="1:7" x14ac:dyDescent="0.25">
      <c r="A316" s="203"/>
      <c r="B316" s="5">
        <v>316</v>
      </c>
      <c r="C316" s="154" t="s">
        <v>314</v>
      </c>
      <c r="D316" s="58">
        <v>2502</v>
      </c>
      <c r="E316" s="101"/>
      <c r="F316" s="97">
        <f t="shared" si="8"/>
        <v>0</v>
      </c>
      <c r="G316" s="91">
        <f t="shared" si="9"/>
        <v>0</v>
      </c>
    </row>
    <row r="317" spans="1:7" x14ac:dyDescent="0.25">
      <c r="A317" s="206" t="s">
        <v>315</v>
      </c>
      <c r="B317" s="6">
        <v>317</v>
      </c>
      <c r="C317" s="155" t="s">
        <v>316</v>
      </c>
      <c r="D317" s="59">
        <v>96</v>
      </c>
      <c r="E317" s="101"/>
      <c r="F317" s="97">
        <f t="shared" si="8"/>
        <v>0</v>
      </c>
      <c r="G317" s="91">
        <f t="shared" si="9"/>
        <v>0</v>
      </c>
    </row>
    <row r="318" spans="1:7" ht="30" x14ac:dyDescent="0.25">
      <c r="A318" s="207"/>
      <c r="B318" s="2">
        <v>318</v>
      </c>
      <c r="C318" s="156" t="s">
        <v>317</v>
      </c>
      <c r="D318" s="60">
        <v>14</v>
      </c>
      <c r="E318" s="101"/>
      <c r="F318" s="97">
        <f t="shared" si="8"/>
        <v>0</v>
      </c>
      <c r="G318" s="91">
        <f t="shared" si="9"/>
        <v>0</v>
      </c>
    </row>
    <row r="319" spans="1:7" x14ac:dyDescent="0.25">
      <c r="A319" s="207"/>
      <c r="B319" s="7">
        <v>319</v>
      </c>
      <c r="C319" s="156" t="s">
        <v>318</v>
      </c>
      <c r="D319" s="60">
        <v>56</v>
      </c>
      <c r="E319" s="101"/>
      <c r="F319" s="97">
        <f t="shared" si="8"/>
        <v>0</v>
      </c>
      <c r="G319" s="91">
        <f t="shared" si="9"/>
        <v>0</v>
      </c>
    </row>
    <row r="320" spans="1:7" x14ac:dyDescent="0.25">
      <c r="A320" s="207"/>
      <c r="B320" s="2">
        <v>320</v>
      </c>
      <c r="C320" s="157" t="s">
        <v>319</v>
      </c>
      <c r="D320" s="61">
        <v>2</v>
      </c>
      <c r="E320" s="101"/>
      <c r="F320" s="97">
        <f t="shared" si="8"/>
        <v>0</v>
      </c>
      <c r="G320" s="91">
        <f t="shared" si="9"/>
        <v>0</v>
      </c>
    </row>
    <row r="321" spans="1:7" x14ac:dyDescent="0.25">
      <c r="A321" s="207"/>
      <c r="B321" s="2">
        <v>321</v>
      </c>
      <c r="C321" s="156" t="s">
        <v>320</v>
      </c>
      <c r="D321" s="60">
        <v>65</v>
      </c>
      <c r="E321" s="101"/>
      <c r="F321" s="97">
        <f t="shared" si="8"/>
        <v>0</v>
      </c>
      <c r="G321" s="91">
        <f t="shared" si="9"/>
        <v>0</v>
      </c>
    </row>
    <row r="322" spans="1:7" x14ac:dyDescent="0.25">
      <c r="A322" s="207"/>
      <c r="B322" s="7">
        <v>322</v>
      </c>
      <c r="C322" s="158" t="s">
        <v>321</v>
      </c>
      <c r="D322" s="62">
        <v>3</v>
      </c>
      <c r="E322" s="101"/>
      <c r="F322" s="97">
        <f t="shared" si="8"/>
        <v>0</v>
      </c>
      <c r="G322" s="91">
        <f t="shared" si="9"/>
        <v>0</v>
      </c>
    </row>
    <row r="323" spans="1:7" x14ac:dyDescent="0.25">
      <c r="A323" s="207"/>
      <c r="B323" s="2">
        <v>323</v>
      </c>
      <c r="C323" s="157" t="s">
        <v>322</v>
      </c>
      <c r="D323" s="61">
        <v>100</v>
      </c>
      <c r="E323" s="101"/>
      <c r="F323" s="97">
        <f t="shared" si="8"/>
        <v>0</v>
      </c>
      <c r="G323" s="91">
        <f t="shared" si="9"/>
        <v>0</v>
      </c>
    </row>
    <row r="324" spans="1:7" x14ac:dyDescent="0.25">
      <c r="A324" s="207"/>
      <c r="B324" s="2">
        <v>324</v>
      </c>
      <c r="C324" s="157" t="s">
        <v>323</v>
      </c>
      <c r="D324" s="61">
        <v>51</v>
      </c>
      <c r="E324" s="101"/>
      <c r="F324" s="97">
        <f t="shared" si="8"/>
        <v>0</v>
      </c>
      <c r="G324" s="91">
        <f t="shared" si="9"/>
        <v>0</v>
      </c>
    </row>
    <row r="325" spans="1:7" x14ac:dyDescent="0.25">
      <c r="A325" s="207"/>
      <c r="B325" s="7">
        <v>325</v>
      </c>
      <c r="C325" s="156" t="s">
        <v>324</v>
      </c>
      <c r="D325" s="60">
        <v>725</v>
      </c>
      <c r="E325" s="101"/>
      <c r="F325" s="97">
        <f t="shared" si="8"/>
        <v>0</v>
      </c>
      <c r="G325" s="91">
        <f t="shared" si="9"/>
        <v>0</v>
      </c>
    </row>
    <row r="326" spans="1:7" x14ac:dyDescent="0.25">
      <c r="A326" s="207"/>
      <c r="B326" s="2">
        <v>326</v>
      </c>
      <c r="C326" s="156" t="s">
        <v>325</v>
      </c>
      <c r="D326" s="60">
        <v>323</v>
      </c>
      <c r="E326" s="101"/>
      <c r="F326" s="97">
        <f t="shared" ref="F326:F389" si="10">D326*E326</f>
        <v>0</v>
      </c>
      <c r="G326" s="91">
        <f t="shared" ref="G326:G389" si="11">F326*4</f>
        <v>0</v>
      </c>
    </row>
    <row r="327" spans="1:7" x14ac:dyDescent="0.25">
      <c r="A327" s="207"/>
      <c r="B327" s="2">
        <v>327</v>
      </c>
      <c r="C327" s="156" t="s">
        <v>326</v>
      </c>
      <c r="D327" s="60">
        <v>92</v>
      </c>
      <c r="E327" s="101"/>
      <c r="F327" s="97">
        <f t="shared" si="10"/>
        <v>0</v>
      </c>
      <c r="G327" s="91">
        <f t="shared" si="11"/>
        <v>0</v>
      </c>
    </row>
    <row r="328" spans="1:7" x14ac:dyDescent="0.25">
      <c r="A328" s="207"/>
      <c r="B328" s="7">
        <v>328</v>
      </c>
      <c r="C328" s="156" t="s">
        <v>327</v>
      </c>
      <c r="D328" s="60">
        <v>336</v>
      </c>
      <c r="E328" s="101"/>
      <c r="F328" s="97">
        <f t="shared" si="10"/>
        <v>0</v>
      </c>
      <c r="G328" s="91">
        <f t="shared" si="11"/>
        <v>0</v>
      </c>
    </row>
    <row r="329" spans="1:7" x14ac:dyDescent="0.25">
      <c r="A329" s="207"/>
      <c r="B329" s="2">
        <v>329</v>
      </c>
      <c r="C329" s="156" t="s">
        <v>328</v>
      </c>
      <c r="D329" s="60">
        <v>161</v>
      </c>
      <c r="E329" s="101"/>
      <c r="F329" s="97">
        <f t="shared" si="10"/>
        <v>0</v>
      </c>
      <c r="G329" s="91">
        <f t="shared" si="11"/>
        <v>0</v>
      </c>
    </row>
    <row r="330" spans="1:7" x14ac:dyDescent="0.25">
      <c r="A330" s="207"/>
      <c r="B330" s="2">
        <v>330</v>
      </c>
      <c r="C330" s="156" t="s">
        <v>329</v>
      </c>
      <c r="D330" s="60">
        <v>161</v>
      </c>
      <c r="E330" s="101"/>
      <c r="F330" s="97">
        <f t="shared" si="10"/>
        <v>0</v>
      </c>
      <c r="G330" s="91">
        <f t="shared" si="11"/>
        <v>0</v>
      </c>
    </row>
    <row r="331" spans="1:7" x14ac:dyDescent="0.25">
      <c r="A331" s="207"/>
      <c r="B331" s="7">
        <v>331</v>
      </c>
      <c r="C331" s="158" t="s">
        <v>330</v>
      </c>
      <c r="D331" s="61">
        <v>1</v>
      </c>
      <c r="E331" s="101"/>
      <c r="F331" s="97">
        <f t="shared" si="10"/>
        <v>0</v>
      </c>
      <c r="G331" s="91">
        <f t="shared" si="11"/>
        <v>0</v>
      </c>
    </row>
    <row r="332" spans="1:7" x14ac:dyDescent="0.25">
      <c r="A332" s="207"/>
      <c r="B332" s="2">
        <v>332</v>
      </c>
      <c r="C332" s="156" t="s">
        <v>331</v>
      </c>
      <c r="D332" s="60">
        <v>13</v>
      </c>
      <c r="E332" s="101"/>
      <c r="F332" s="97">
        <f t="shared" si="10"/>
        <v>0</v>
      </c>
      <c r="G332" s="91">
        <f t="shared" si="11"/>
        <v>0</v>
      </c>
    </row>
    <row r="333" spans="1:7" x14ac:dyDescent="0.25">
      <c r="A333" s="207"/>
      <c r="B333" s="2">
        <v>333</v>
      </c>
      <c r="C333" s="159" t="s">
        <v>332</v>
      </c>
      <c r="D333" s="60">
        <v>2</v>
      </c>
      <c r="E333" s="101"/>
      <c r="F333" s="97">
        <f t="shared" si="10"/>
        <v>0</v>
      </c>
      <c r="G333" s="91">
        <f t="shared" si="11"/>
        <v>0</v>
      </c>
    </row>
    <row r="334" spans="1:7" x14ac:dyDescent="0.25">
      <c r="A334" s="207"/>
      <c r="B334" s="7">
        <v>334</v>
      </c>
      <c r="C334" s="160" t="s">
        <v>333</v>
      </c>
      <c r="D334" s="63">
        <v>209</v>
      </c>
      <c r="E334" s="101"/>
      <c r="F334" s="97">
        <f t="shared" si="10"/>
        <v>0</v>
      </c>
      <c r="G334" s="91">
        <f t="shared" si="11"/>
        <v>0</v>
      </c>
    </row>
    <row r="335" spans="1:7" x14ac:dyDescent="0.25">
      <c r="A335" s="207"/>
      <c r="B335" s="2">
        <v>335</v>
      </c>
      <c r="C335" s="160" t="s">
        <v>334</v>
      </c>
      <c r="D335" s="63">
        <v>128</v>
      </c>
      <c r="E335" s="101"/>
      <c r="F335" s="97">
        <f t="shared" si="10"/>
        <v>0</v>
      </c>
      <c r="G335" s="91">
        <f t="shared" si="11"/>
        <v>0</v>
      </c>
    </row>
    <row r="336" spans="1:7" x14ac:dyDescent="0.25">
      <c r="A336" s="207"/>
      <c r="B336" s="2">
        <v>336</v>
      </c>
      <c r="C336" s="161" t="s">
        <v>335</v>
      </c>
      <c r="D336" s="64">
        <v>53</v>
      </c>
      <c r="E336" s="101"/>
      <c r="F336" s="97">
        <f t="shared" si="10"/>
        <v>0</v>
      </c>
      <c r="G336" s="91">
        <f t="shared" si="11"/>
        <v>0</v>
      </c>
    </row>
    <row r="337" spans="1:7" x14ac:dyDescent="0.25">
      <c r="A337" s="207"/>
      <c r="B337" s="7">
        <v>337</v>
      </c>
      <c r="C337" s="162" t="s">
        <v>336</v>
      </c>
      <c r="D337" s="65">
        <v>1</v>
      </c>
      <c r="E337" s="101"/>
      <c r="F337" s="97">
        <f t="shared" si="10"/>
        <v>0</v>
      </c>
      <c r="G337" s="91">
        <f t="shared" si="11"/>
        <v>0</v>
      </c>
    </row>
    <row r="338" spans="1:7" x14ac:dyDescent="0.25">
      <c r="A338" s="207"/>
      <c r="B338" s="2">
        <v>338</v>
      </c>
      <c r="C338" s="161" t="s">
        <v>337</v>
      </c>
      <c r="D338" s="63">
        <v>112</v>
      </c>
      <c r="E338" s="101"/>
      <c r="F338" s="97">
        <f t="shared" si="10"/>
        <v>0</v>
      </c>
      <c r="G338" s="91">
        <f t="shared" si="11"/>
        <v>0</v>
      </c>
    </row>
    <row r="339" spans="1:7" x14ac:dyDescent="0.25">
      <c r="A339" s="208"/>
      <c r="B339" s="7">
        <v>339</v>
      </c>
      <c r="C339" s="163" t="s">
        <v>338</v>
      </c>
      <c r="D339" s="66">
        <v>178</v>
      </c>
      <c r="E339" s="101"/>
      <c r="F339" s="97">
        <f t="shared" si="10"/>
        <v>0</v>
      </c>
      <c r="G339" s="91">
        <f t="shared" si="11"/>
        <v>0</v>
      </c>
    </row>
    <row r="340" spans="1:7" x14ac:dyDescent="0.25">
      <c r="A340" s="204" t="s">
        <v>339</v>
      </c>
      <c r="B340" s="18">
        <v>340</v>
      </c>
      <c r="C340" s="164" t="s">
        <v>340</v>
      </c>
      <c r="D340" s="67">
        <v>25</v>
      </c>
      <c r="E340" s="101"/>
      <c r="F340" s="97">
        <f t="shared" si="10"/>
        <v>0</v>
      </c>
      <c r="G340" s="91">
        <f t="shared" si="11"/>
        <v>0</v>
      </c>
    </row>
    <row r="341" spans="1:7" x14ac:dyDescent="0.25">
      <c r="A341" s="205"/>
      <c r="B341" s="2">
        <v>341</v>
      </c>
      <c r="C341" s="139" t="s">
        <v>341</v>
      </c>
      <c r="D341" s="46">
        <v>1</v>
      </c>
      <c r="E341" s="101"/>
      <c r="F341" s="97">
        <f t="shared" si="10"/>
        <v>0</v>
      </c>
      <c r="G341" s="91">
        <f t="shared" si="11"/>
        <v>0</v>
      </c>
    </row>
    <row r="342" spans="1:7" x14ac:dyDescent="0.25">
      <c r="A342" s="202"/>
      <c r="B342" s="2">
        <v>342</v>
      </c>
      <c r="C342" s="165" t="s">
        <v>342</v>
      </c>
      <c r="D342" s="46">
        <v>2</v>
      </c>
      <c r="E342" s="101"/>
      <c r="F342" s="97">
        <f t="shared" si="10"/>
        <v>0</v>
      </c>
      <c r="G342" s="91">
        <f t="shared" si="11"/>
        <v>0</v>
      </c>
    </row>
    <row r="343" spans="1:7" x14ac:dyDescent="0.25">
      <c r="A343" s="202"/>
      <c r="B343" s="7">
        <v>343</v>
      </c>
      <c r="C343" s="166" t="s">
        <v>343</v>
      </c>
      <c r="D343" s="68">
        <v>15</v>
      </c>
      <c r="E343" s="101"/>
      <c r="F343" s="97">
        <f t="shared" si="10"/>
        <v>0</v>
      </c>
      <c r="G343" s="91">
        <f t="shared" si="11"/>
        <v>0</v>
      </c>
    </row>
    <row r="344" spans="1:7" x14ac:dyDescent="0.25">
      <c r="A344" s="202"/>
      <c r="B344" s="2">
        <v>344</v>
      </c>
      <c r="C344" s="167" t="s">
        <v>344</v>
      </c>
      <c r="D344" s="68">
        <v>1</v>
      </c>
      <c r="E344" s="101"/>
      <c r="F344" s="97">
        <f t="shared" si="10"/>
        <v>0</v>
      </c>
      <c r="G344" s="91">
        <f t="shared" si="11"/>
        <v>0</v>
      </c>
    </row>
    <row r="345" spans="1:7" x14ac:dyDescent="0.25">
      <c r="A345" s="202"/>
      <c r="B345" s="2">
        <v>345</v>
      </c>
      <c r="C345" s="112" t="s">
        <v>345</v>
      </c>
      <c r="D345" s="25">
        <v>54</v>
      </c>
      <c r="E345" s="101"/>
      <c r="F345" s="97">
        <f t="shared" si="10"/>
        <v>0</v>
      </c>
      <c r="G345" s="91">
        <f t="shared" si="11"/>
        <v>0</v>
      </c>
    </row>
    <row r="346" spans="1:7" x14ac:dyDescent="0.25">
      <c r="A346" s="202"/>
      <c r="B346" s="7">
        <v>346</v>
      </c>
      <c r="C346" s="167" t="s">
        <v>346</v>
      </c>
      <c r="D346" s="68">
        <v>30</v>
      </c>
      <c r="E346" s="101"/>
      <c r="F346" s="97">
        <f t="shared" si="10"/>
        <v>0</v>
      </c>
      <c r="G346" s="91">
        <f t="shared" si="11"/>
        <v>0</v>
      </c>
    </row>
    <row r="347" spans="1:7" x14ac:dyDescent="0.25">
      <c r="A347" s="202"/>
      <c r="B347" s="2">
        <v>347</v>
      </c>
      <c r="C347" s="112" t="s">
        <v>347</v>
      </c>
      <c r="D347" s="25">
        <v>101</v>
      </c>
      <c r="E347" s="101"/>
      <c r="F347" s="97">
        <f t="shared" si="10"/>
        <v>0</v>
      </c>
      <c r="G347" s="91">
        <f t="shared" si="11"/>
        <v>0</v>
      </c>
    </row>
    <row r="348" spans="1:7" x14ac:dyDescent="0.25">
      <c r="A348" s="202"/>
      <c r="B348" s="2">
        <v>348</v>
      </c>
      <c r="C348" s="167" t="s">
        <v>348</v>
      </c>
      <c r="D348" s="68">
        <v>24</v>
      </c>
      <c r="E348" s="101"/>
      <c r="F348" s="97">
        <f t="shared" si="10"/>
        <v>0</v>
      </c>
      <c r="G348" s="91">
        <f t="shared" si="11"/>
        <v>0</v>
      </c>
    </row>
    <row r="349" spans="1:7" x14ac:dyDescent="0.25">
      <c r="A349" s="202"/>
      <c r="B349" s="7">
        <v>349</v>
      </c>
      <c r="C349" s="117" t="s">
        <v>349</v>
      </c>
      <c r="D349" s="68">
        <v>1</v>
      </c>
      <c r="E349" s="101"/>
      <c r="F349" s="97">
        <f t="shared" si="10"/>
        <v>0</v>
      </c>
      <c r="G349" s="91">
        <f t="shared" si="11"/>
        <v>0</v>
      </c>
    </row>
    <row r="350" spans="1:7" x14ac:dyDescent="0.25">
      <c r="A350" s="202"/>
      <c r="B350" s="2">
        <v>350</v>
      </c>
      <c r="C350" s="168" t="s">
        <v>350</v>
      </c>
      <c r="D350" s="3">
        <v>3</v>
      </c>
      <c r="E350" s="101"/>
      <c r="F350" s="97">
        <f t="shared" si="10"/>
        <v>0</v>
      </c>
      <c r="G350" s="91">
        <f t="shared" si="11"/>
        <v>0</v>
      </c>
    </row>
    <row r="351" spans="1:7" x14ac:dyDescent="0.25">
      <c r="A351" s="202"/>
      <c r="B351" s="2">
        <v>351</v>
      </c>
      <c r="C351" s="117" t="s">
        <v>351</v>
      </c>
      <c r="D351" s="69">
        <v>12</v>
      </c>
      <c r="E351" s="101"/>
      <c r="F351" s="97">
        <f t="shared" si="10"/>
        <v>0</v>
      </c>
      <c r="G351" s="91">
        <f t="shared" si="11"/>
        <v>0</v>
      </c>
    </row>
    <row r="352" spans="1:7" x14ac:dyDescent="0.25">
      <c r="A352" s="202"/>
      <c r="B352" s="7">
        <v>352</v>
      </c>
      <c r="C352" s="119" t="s">
        <v>352</v>
      </c>
      <c r="D352" s="31">
        <v>161</v>
      </c>
      <c r="E352" s="101"/>
      <c r="F352" s="97">
        <f t="shared" si="10"/>
        <v>0</v>
      </c>
      <c r="G352" s="91">
        <f t="shared" si="11"/>
        <v>0</v>
      </c>
    </row>
    <row r="353" spans="1:7" x14ac:dyDescent="0.25">
      <c r="A353" s="203"/>
      <c r="B353" s="5">
        <v>353</v>
      </c>
      <c r="C353" s="169" t="s">
        <v>353</v>
      </c>
      <c r="D353" s="42">
        <v>4</v>
      </c>
      <c r="E353" s="101"/>
      <c r="F353" s="97">
        <f t="shared" si="10"/>
        <v>0</v>
      </c>
      <c r="G353" s="91">
        <f t="shared" si="11"/>
        <v>0</v>
      </c>
    </row>
    <row r="354" spans="1:7" x14ac:dyDescent="0.25">
      <c r="A354" s="206" t="s">
        <v>536</v>
      </c>
      <c r="B354" s="6">
        <v>354</v>
      </c>
      <c r="C354" s="170" t="s">
        <v>354</v>
      </c>
      <c r="D354" s="40">
        <v>8</v>
      </c>
      <c r="E354" s="101"/>
      <c r="F354" s="97">
        <f t="shared" si="10"/>
        <v>0</v>
      </c>
      <c r="G354" s="91">
        <f t="shared" si="11"/>
        <v>0</v>
      </c>
    </row>
    <row r="355" spans="1:7" x14ac:dyDescent="0.25">
      <c r="A355" s="207"/>
      <c r="B355" s="7">
        <v>355</v>
      </c>
      <c r="C355" s="171" t="s">
        <v>355</v>
      </c>
      <c r="D355" s="20">
        <v>41</v>
      </c>
      <c r="E355" s="101"/>
      <c r="F355" s="97">
        <f t="shared" si="10"/>
        <v>0</v>
      </c>
      <c r="G355" s="91">
        <f t="shared" si="11"/>
        <v>0</v>
      </c>
    </row>
    <row r="356" spans="1:7" x14ac:dyDescent="0.25">
      <c r="A356" s="207"/>
      <c r="B356" s="2">
        <v>356</v>
      </c>
      <c r="C356" s="172" t="s">
        <v>356</v>
      </c>
      <c r="D356" s="60">
        <v>266</v>
      </c>
      <c r="E356" s="101"/>
      <c r="F356" s="97">
        <f t="shared" si="10"/>
        <v>0</v>
      </c>
      <c r="G356" s="91">
        <f t="shared" si="11"/>
        <v>0</v>
      </c>
    </row>
    <row r="357" spans="1:7" x14ac:dyDescent="0.25">
      <c r="A357" s="207"/>
      <c r="B357" s="2">
        <v>357</v>
      </c>
      <c r="C357" s="172" t="s">
        <v>357</v>
      </c>
      <c r="D357" s="60">
        <v>408</v>
      </c>
      <c r="E357" s="101"/>
      <c r="F357" s="97">
        <f t="shared" si="10"/>
        <v>0</v>
      </c>
      <c r="G357" s="91">
        <f t="shared" si="11"/>
        <v>0</v>
      </c>
    </row>
    <row r="358" spans="1:7" x14ac:dyDescent="0.25">
      <c r="A358" s="207"/>
      <c r="B358" s="7">
        <v>358</v>
      </c>
      <c r="C358" s="171" t="s">
        <v>358</v>
      </c>
      <c r="D358" s="20">
        <v>30</v>
      </c>
      <c r="E358" s="101"/>
      <c r="F358" s="97">
        <f t="shared" si="10"/>
        <v>0</v>
      </c>
      <c r="G358" s="91">
        <f t="shared" si="11"/>
        <v>0</v>
      </c>
    </row>
    <row r="359" spans="1:7" x14ac:dyDescent="0.25">
      <c r="A359" s="207"/>
      <c r="B359" s="2">
        <v>359</v>
      </c>
      <c r="C359" s="107" t="s">
        <v>359</v>
      </c>
      <c r="D359" s="20">
        <v>13</v>
      </c>
      <c r="E359" s="101"/>
      <c r="F359" s="97">
        <f t="shared" si="10"/>
        <v>0</v>
      </c>
      <c r="G359" s="91">
        <f t="shared" si="11"/>
        <v>0</v>
      </c>
    </row>
    <row r="360" spans="1:7" x14ac:dyDescent="0.25">
      <c r="A360" s="207"/>
      <c r="B360" s="2">
        <v>360</v>
      </c>
      <c r="C360" s="171" t="s">
        <v>360</v>
      </c>
      <c r="D360" s="52">
        <v>2</v>
      </c>
      <c r="E360" s="101"/>
      <c r="F360" s="97">
        <f t="shared" si="10"/>
        <v>0</v>
      </c>
      <c r="G360" s="91">
        <f t="shared" si="11"/>
        <v>0</v>
      </c>
    </row>
    <row r="361" spans="1:7" x14ac:dyDescent="0.25">
      <c r="A361" s="207"/>
      <c r="B361" s="7">
        <v>361</v>
      </c>
      <c r="C361" s="107" t="s">
        <v>361</v>
      </c>
      <c r="D361" s="20">
        <v>4</v>
      </c>
      <c r="E361" s="101"/>
      <c r="F361" s="97">
        <f t="shared" si="10"/>
        <v>0</v>
      </c>
      <c r="G361" s="91">
        <f t="shared" si="11"/>
        <v>0</v>
      </c>
    </row>
    <row r="362" spans="1:7" x14ac:dyDescent="0.25">
      <c r="A362" s="207"/>
      <c r="B362" s="2">
        <v>362</v>
      </c>
      <c r="C362" s="107" t="s">
        <v>362</v>
      </c>
      <c r="D362" s="20">
        <v>20</v>
      </c>
      <c r="E362" s="101"/>
      <c r="F362" s="97">
        <f t="shared" si="10"/>
        <v>0</v>
      </c>
      <c r="G362" s="91">
        <f t="shared" si="11"/>
        <v>0</v>
      </c>
    </row>
    <row r="363" spans="1:7" x14ac:dyDescent="0.25">
      <c r="A363" s="207"/>
      <c r="B363" s="2">
        <v>363</v>
      </c>
      <c r="C363" s="110" t="s">
        <v>363</v>
      </c>
      <c r="D363" s="23">
        <v>30</v>
      </c>
      <c r="E363" s="101"/>
      <c r="F363" s="97">
        <f t="shared" si="10"/>
        <v>0</v>
      </c>
      <c r="G363" s="91">
        <f t="shared" si="11"/>
        <v>0</v>
      </c>
    </row>
    <row r="364" spans="1:7" x14ac:dyDescent="0.25">
      <c r="A364" s="207"/>
      <c r="B364" s="7">
        <v>364</v>
      </c>
      <c r="C364" s="173" t="s">
        <v>364</v>
      </c>
      <c r="D364" s="63">
        <v>400</v>
      </c>
      <c r="E364" s="101"/>
      <c r="F364" s="97">
        <f t="shared" si="10"/>
        <v>0</v>
      </c>
      <c r="G364" s="91">
        <f t="shared" si="11"/>
        <v>0</v>
      </c>
    </row>
    <row r="365" spans="1:7" x14ac:dyDescent="0.25">
      <c r="A365" s="207"/>
      <c r="B365" s="2">
        <v>365</v>
      </c>
      <c r="C365" s="110" t="s">
        <v>365</v>
      </c>
      <c r="D365" s="23">
        <v>40</v>
      </c>
      <c r="E365" s="101"/>
      <c r="F365" s="97">
        <f t="shared" si="10"/>
        <v>0</v>
      </c>
      <c r="G365" s="91">
        <f t="shared" si="11"/>
        <v>0</v>
      </c>
    </row>
    <row r="366" spans="1:7" x14ac:dyDescent="0.25">
      <c r="A366" s="207"/>
      <c r="B366" s="2">
        <v>366</v>
      </c>
      <c r="C366" s="173" t="s">
        <v>366</v>
      </c>
      <c r="D366" s="63">
        <v>802</v>
      </c>
      <c r="E366" s="101"/>
      <c r="F366" s="97">
        <f t="shared" si="10"/>
        <v>0</v>
      </c>
      <c r="G366" s="91">
        <f t="shared" si="11"/>
        <v>0</v>
      </c>
    </row>
    <row r="367" spans="1:7" x14ac:dyDescent="0.25">
      <c r="A367" s="207"/>
      <c r="B367" s="7">
        <v>367</v>
      </c>
      <c r="C367" s="107" t="s">
        <v>367</v>
      </c>
      <c r="D367" s="20">
        <v>3</v>
      </c>
      <c r="E367" s="101"/>
      <c r="F367" s="97">
        <f t="shared" si="10"/>
        <v>0</v>
      </c>
      <c r="G367" s="91">
        <f t="shared" si="11"/>
        <v>0</v>
      </c>
    </row>
    <row r="368" spans="1:7" x14ac:dyDescent="0.25">
      <c r="A368" s="207"/>
      <c r="B368" s="2">
        <v>368</v>
      </c>
      <c r="C368" s="125" t="s">
        <v>368</v>
      </c>
      <c r="D368" s="28">
        <v>54</v>
      </c>
      <c r="E368" s="101"/>
      <c r="F368" s="97">
        <f t="shared" si="10"/>
        <v>0</v>
      </c>
      <c r="G368" s="91">
        <f t="shared" si="11"/>
        <v>0</v>
      </c>
    </row>
    <row r="369" spans="1:7" x14ac:dyDescent="0.25">
      <c r="A369" s="207"/>
      <c r="B369" s="2">
        <v>369</v>
      </c>
      <c r="C369" s="110" t="s">
        <v>369</v>
      </c>
      <c r="D369" s="23">
        <v>12</v>
      </c>
      <c r="E369" s="101"/>
      <c r="F369" s="97">
        <f t="shared" si="10"/>
        <v>0</v>
      </c>
      <c r="G369" s="91">
        <f t="shared" si="11"/>
        <v>0</v>
      </c>
    </row>
    <row r="370" spans="1:7" x14ac:dyDescent="0.25">
      <c r="A370" s="207"/>
      <c r="B370" s="7">
        <v>370</v>
      </c>
      <c r="C370" s="107" t="s">
        <v>370</v>
      </c>
      <c r="D370" s="20">
        <v>20</v>
      </c>
      <c r="E370" s="101"/>
      <c r="F370" s="97">
        <f t="shared" si="10"/>
        <v>0</v>
      </c>
      <c r="G370" s="91">
        <f t="shared" si="11"/>
        <v>0</v>
      </c>
    </row>
    <row r="371" spans="1:7" x14ac:dyDescent="0.25">
      <c r="A371" s="207"/>
      <c r="B371" s="2">
        <v>371</v>
      </c>
      <c r="C371" s="167" t="s">
        <v>371</v>
      </c>
      <c r="D371" s="68">
        <v>6</v>
      </c>
      <c r="E371" s="101"/>
      <c r="F371" s="97">
        <f t="shared" si="10"/>
        <v>0</v>
      </c>
      <c r="G371" s="91">
        <f t="shared" si="11"/>
        <v>0</v>
      </c>
    </row>
    <row r="372" spans="1:7" x14ac:dyDescent="0.25">
      <c r="A372" s="207"/>
      <c r="B372" s="2">
        <v>372</v>
      </c>
      <c r="C372" s="172" t="s">
        <v>372</v>
      </c>
      <c r="D372" s="60">
        <v>67</v>
      </c>
      <c r="E372" s="101"/>
      <c r="F372" s="97">
        <f t="shared" si="10"/>
        <v>0</v>
      </c>
      <c r="G372" s="91">
        <f t="shared" si="11"/>
        <v>0</v>
      </c>
    </row>
    <row r="373" spans="1:7" x14ac:dyDescent="0.25">
      <c r="A373" s="207"/>
      <c r="B373" s="7">
        <v>373</v>
      </c>
      <c r="C373" s="125" t="s">
        <v>373</v>
      </c>
      <c r="D373" s="28">
        <v>3</v>
      </c>
      <c r="E373" s="101"/>
      <c r="F373" s="97">
        <f t="shared" si="10"/>
        <v>0</v>
      </c>
      <c r="G373" s="91">
        <f t="shared" si="11"/>
        <v>0</v>
      </c>
    </row>
    <row r="374" spans="1:7" x14ac:dyDescent="0.25">
      <c r="A374" s="207"/>
      <c r="B374" s="2">
        <v>374</v>
      </c>
      <c r="C374" s="125" t="s">
        <v>374</v>
      </c>
      <c r="D374" s="28">
        <v>1</v>
      </c>
      <c r="E374" s="101"/>
      <c r="F374" s="97">
        <f t="shared" si="10"/>
        <v>0</v>
      </c>
      <c r="G374" s="91">
        <f t="shared" si="11"/>
        <v>0</v>
      </c>
    </row>
    <row r="375" spans="1:7" x14ac:dyDescent="0.25">
      <c r="A375" s="207"/>
      <c r="B375" s="2">
        <v>375</v>
      </c>
      <c r="C375" s="173" t="s">
        <v>375</v>
      </c>
      <c r="D375" s="63">
        <v>190</v>
      </c>
      <c r="E375" s="101"/>
      <c r="F375" s="97">
        <f t="shared" si="10"/>
        <v>0</v>
      </c>
      <c r="G375" s="91">
        <f t="shared" si="11"/>
        <v>0</v>
      </c>
    </row>
    <row r="376" spans="1:7" x14ac:dyDescent="0.25">
      <c r="A376" s="207"/>
      <c r="B376" s="7">
        <v>376</v>
      </c>
      <c r="C376" s="174" t="s">
        <v>376</v>
      </c>
      <c r="D376" s="64">
        <v>1305</v>
      </c>
      <c r="E376" s="101"/>
      <c r="F376" s="97">
        <f t="shared" si="10"/>
        <v>0</v>
      </c>
      <c r="G376" s="91">
        <f t="shared" si="11"/>
        <v>0</v>
      </c>
    </row>
    <row r="377" spans="1:7" x14ac:dyDescent="0.25">
      <c r="A377" s="207"/>
      <c r="B377" s="2">
        <v>377</v>
      </c>
      <c r="C377" s="175" t="s">
        <v>377</v>
      </c>
      <c r="D377" s="27">
        <v>64</v>
      </c>
      <c r="E377" s="101"/>
      <c r="F377" s="97">
        <f t="shared" si="10"/>
        <v>0</v>
      </c>
      <c r="G377" s="91">
        <f t="shared" si="11"/>
        <v>0</v>
      </c>
    </row>
    <row r="378" spans="1:7" x14ac:dyDescent="0.25">
      <c r="A378" s="207"/>
      <c r="B378" s="2">
        <v>378</v>
      </c>
      <c r="C378" s="173" t="s">
        <v>378</v>
      </c>
      <c r="D378" s="70">
        <v>1500</v>
      </c>
      <c r="E378" s="101"/>
      <c r="F378" s="97">
        <f t="shared" si="10"/>
        <v>0</v>
      </c>
      <c r="G378" s="91">
        <f t="shared" si="11"/>
        <v>0</v>
      </c>
    </row>
    <row r="379" spans="1:7" x14ac:dyDescent="0.25">
      <c r="A379" s="207"/>
      <c r="B379" s="7">
        <v>379</v>
      </c>
      <c r="C379" s="176" t="s">
        <v>379</v>
      </c>
      <c r="D379" s="71">
        <v>35</v>
      </c>
      <c r="E379" s="101"/>
      <c r="F379" s="97">
        <f t="shared" si="10"/>
        <v>0</v>
      </c>
      <c r="G379" s="91">
        <f t="shared" si="11"/>
        <v>0</v>
      </c>
    </row>
    <row r="380" spans="1:7" x14ac:dyDescent="0.25">
      <c r="A380" s="207"/>
      <c r="B380" s="2">
        <v>380</v>
      </c>
      <c r="C380" s="173" t="s">
        <v>380</v>
      </c>
      <c r="D380" s="72">
        <v>90</v>
      </c>
      <c r="E380" s="101"/>
      <c r="F380" s="97">
        <f t="shared" si="10"/>
        <v>0</v>
      </c>
      <c r="G380" s="91">
        <f t="shared" si="11"/>
        <v>0</v>
      </c>
    </row>
    <row r="381" spans="1:7" x14ac:dyDescent="0.25">
      <c r="A381" s="207"/>
      <c r="B381" s="2">
        <v>381</v>
      </c>
      <c r="C381" s="174" t="s">
        <v>381</v>
      </c>
      <c r="D381" s="63">
        <v>101</v>
      </c>
      <c r="E381" s="101"/>
      <c r="F381" s="97">
        <f t="shared" si="10"/>
        <v>0</v>
      </c>
      <c r="G381" s="91">
        <f t="shared" si="11"/>
        <v>0</v>
      </c>
    </row>
    <row r="382" spans="1:7" x14ac:dyDescent="0.25">
      <c r="A382" s="207"/>
      <c r="B382" s="7">
        <v>382</v>
      </c>
      <c r="C382" s="177" t="s">
        <v>382</v>
      </c>
      <c r="D382" s="59">
        <v>368</v>
      </c>
      <c r="E382" s="101"/>
      <c r="F382" s="97">
        <f t="shared" si="10"/>
        <v>0</v>
      </c>
      <c r="G382" s="91">
        <f t="shared" si="11"/>
        <v>0</v>
      </c>
    </row>
    <row r="383" spans="1:7" x14ac:dyDescent="0.25">
      <c r="A383" s="207"/>
      <c r="B383" s="2">
        <v>383</v>
      </c>
      <c r="C383" s="173" t="s">
        <v>383</v>
      </c>
      <c r="D383" s="63">
        <v>230</v>
      </c>
      <c r="E383" s="101"/>
      <c r="F383" s="97">
        <f t="shared" si="10"/>
        <v>0</v>
      </c>
      <c r="G383" s="91">
        <f t="shared" si="11"/>
        <v>0</v>
      </c>
    </row>
    <row r="384" spans="1:7" x14ac:dyDescent="0.25">
      <c r="A384" s="207"/>
      <c r="B384" s="2">
        <v>384</v>
      </c>
      <c r="C384" s="173" t="s">
        <v>384</v>
      </c>
      <c r="D384" s="63">
        <v>102</v>
      </c>
      <c r="E384" s="101"/>
      <c r="F384" s="97">
        <f t="shared" si="10"/>
        <v>0</v>
      </c>
      <c r="G384" s="91">
        <f t="shared" si="11"/>
        <v>0</v>
      </c>
    </row>
    <row r="385" spans="1:7" x14ac:dyDescent="0.25">
      <c r="A385" s="207"/>
      <c r="B385" s="7">
        <v>385</v>
      </c>
      <c r="C385" s="173" t="s">
        <v>385</v>
      </c>
      <c r="D385" s="63">
        <v>101</v>
      </c>
      <c r="E385" s="101"/>
      <c r="F385" s="97">
        <f t="shared" si="10"/>
        <v>0</v>
      </c>
      <c r="G385" s="91">
        <f t="shared" si="11"/>
        <v>0</v>
      </c>
    </row>
    <row r="386" spans="1:7" x14ac:dyDescent="0.25">
      <c r="A386" s="207"/>
      <c r="B386" s="2">
        <v>386</v>
      </c>
      <c r="C386" s="173" t="s">
        <v>386</v>
      </c>
      <c r="D386" s="63">
        <v>68</v>
      </c>
      <c r="E386" s="101"/>
      <c r="F386" s="97">
        <f t="shared" si="10"/>
        <v>0</v>
      </c>
      <c r="G386" s="91">
        <f t="shared" si="11"/>
        <v>0</v>
      </c>
    </row>
    <row r="387" spans="1:7" x14ac:dyDescent="0.25">
      <c r="A387" s="207"/>
      <c r="B387" s="2">
        <v>387</v>
      </c>
      <c r="C387" s="110" t="s">
        <v>387</v>
      </c>
      <c r="D387" s="23">
        <v>1</v>
      </c>
      <c r="E387" s="101"/>
      <c r="F387" s="97">
        <f t="shared" si="10"/>
        <v>0</v>
      </c>
      <c r="G387" s="91">
        <f t="shared" si="11"/>
        <v>0</v>
      </c>
    </row>
    <row r="388" spans="1:7" x14ac:dyDescent="0.25">
      <c r="A388" s="207"/>
      <c r="B388" s="7">
        <v>388</v>
      </c>
      <c r="C388" s="110" t="s">
        <v>388</v>
      </c>
      <c r="D388" s="23">
        <v>1</v>
      </c>
      <c r="E388" s="101"/>
      <c r="F388" s="97">
        <f t="shared" si="10"/>
        <v>0</v>
      </c>
      <c r="G388" s="91">
        <f t="shared" si="11"/>
        <v>0</v>
      </c>
    </row>
    <row r="389" spans="1:7" x14ac:dyDescent="0.25">
      <c r="A389" s="207"/>
      <c r="B389" s="2">
        <v>389</v>
      </c>
      <c r="C389" s="125" t="s">
        <v>389</v>
      </c>
      <c r="D389" s="23">
        <v>2</v>
      </c>
      <c r="E389" s="101"/>
      <c r="F389" s="97">
        <f t="shared" si="10"/>
        <v>0</v>
      </c>
      <c r="G389" s="91">
        <f t="shared" si="11"/>
        <v>0</v>
      </c>
    </row>
    <row r="390" spans="1:7" x14ac:dyDescent="0.25">
      <c r="A390" s="207"/>
      <c r="B390" s="2">
        <v>390</v>
      </c>
      <c r="C390" s="125" t="s">
        <v>390</v>
      </c>
      <c r="D390" s="23">
        <v>2</v>
      </c>
      <c r="E390" s="101"/>
      <c r="F390" s="97">
        <f t="shared" ref="F390:F453" si="12">D390*E390</f>
        <v>0</v>
      </c>
      <c r="G390" s="91">
        <f t="shared" ref="G390:G453" si="13">F390*4</f>
        <v>0</v>
      </c>
    </row>
    <row r="391" spans="1:7" x14ac:dyDescent="0.25">
      <c r="A391" s="207"/>
      <c r="B391" s="7">
        <v>391</v>
      </c>
      <c r="C391" s="110" t="s">
        <v>391</v>
      </c>
      <c r="D391" s="23">
        <v>4</v>
      </c>
      <c r="E391" s="101"/>
      <c r="F391" s="97">
        <f t="shared" si="12"/>
        <v>0</v>
      </c>
      <c r="G391" s="91">
        <f t="shared" si="13"/>
        <v>0</v>
      </c>
    </row>
    <row r="392" spans="1:7" x14ac:dyDescent="0.25">
      <c r="A392" s="207"/>
      <c r="B392" s="2">
        <v>392</v>
      </c>
      <c r="C392" s="110" t="s">
        <v>392</v>
      </c>
      <c r="D392" s="23">
        <v>8</v>
      </c>
      <c r="E392" s="101"/>
      <c r="F392" s="97">
        <f t="shared" si="12"/>
        <v>0</v>
      </c>
      <c r="G392" s="91">
        <f t="shared" si="13"/>
        <v>0</v>
      </c>
    </row>
    <row r="393" spans="1:7" x14ac:dyDescent="0.25">
      <c r="A393" s="207"/>
      <c r="B393" s="2">
        <v>393</v>
      </c>
      <c r="C393" s="174" t="s">
        <v>393</v>
      </c>
      <c r="D393" s="64">
        <v>105</v>
      </c>
      <c r="E393" s="101"/>
      <c r="F393" s="97">
        <f t="shared" si="12"/>
        <v>0</v>
      </c>
      <c r="G393" s="91">
        <f t="shared" si="13"/>
        <v>0</v>
      </c>
    </row>
    <row r="394" spans="1:7" x14ac:dyDescent="0.25">
      <c r="A394" s="207"/>
      <c r="B394" s="7">
        <v>394</v>
      </c>
      <c r="C394" s="107" t="s">
        <v>394</v>
      </c>
      <c r="D394" s="20">
        <v>6</v>
      </c>
      <c r="E394" s="101"/>
      <c r="F394" s="97">
        <f t="shared" si="12"/>
        <v>0</v>
      </c>
      <c r="G394" s="91">
        <f t="shared" si="13"/>
        <v>0</v>
      </c>
    </row>
    <row r="395" spans="1:7" x14ac:dyDescent="0.25">
      <c r="A395" s="207"/>
      <c r="B395" s="2">
        <v>395</v>
      </c>
      <c r="C395" s="171" t="s">
        <v>395</v>
      </c>
      <c r="D395" s="20">
        <v>28</v>
      </c>
      <c r="E395" s="101"/>
      <c r="F395" s="97">
        <f t="shared" si="12"/>
        <v>0</v>
      </c>
      <c r="G395" s="91">
        <f t="shared" si="13"/>
        <v>0</v>
      </c>
    </row>
    <row r="396" spans="1:7" ht="30" x14ac:dyDescent="0.25">
      <c r="A396" s="207"/>
      <c r="B396" s="2">
        <v>396</v>
      </c>
      <c r="C396" s="172" t="s">
        <v>396</v>
      </c>
      <c r="D396" s="60">
        <v>163</v>
      </c>
      <c r="E396" s="101"/>
      <c r="F396" s="97">
        <f t="shared" si="12"/>
        <v>0</v>
      </c>
      <c r="G396" s="91">
        <f t="shared" si="13"/>
        <v>0</v>
      </c>
    </row>
    <row r="397" spans="1:7" ht="30" x14ac:dyDescent="0.25">
      <c r="A397" s="207"/>
      <c r="B397" s="7">
        <v>397</v>
      </c>
      <c r="C397" s="107" t="s">
        <v>397</v>
      </c>
      <c r="D397" s="20">
        <v>69</v>
      </c>
      <c r="E397" s="101"/>
      <c r="F397" s="97">
        <f t="shared" si="12"/>
        <v>0</v>
      </c>
      <c r="G397" s="91">
        <f t="shared" si="13"/>
        <v>0</v>
      </c>
    </row>
    <row r="398" spans="1:7" ht="30" x14ac:dyDescent="0.25">
      <c r="A398" s="207"/>
      <c r="B398" s="2">
        <v>398</v>
      </c>
      <c r="C398" s="171" t="s">
        <v>398</v>
      </c>
      <c r="D398" s="20">
        <v>4</v>
      </c>
      <c r="E398" s="101"/>
      <c r="F398" s="97">
        <f t="shared" si="12"/>
        <v>0</v>
      </c>
      <c r="G398" s="91">
        <f t="shared" si="13"/>
        <v>0</v>
      </c>
    </row>
    <row r="399" spans="1:7" ht="45" x14ac:dyDescent="0.25">
      <c r="A399" s="208"/>
      <c r="B399" s="7">
        <v>399</v>
      </c>
      <c r="C399" s="178" t="s">
        <v>399</v>
      </c>
      <c r="D399" s="73">
        <v>36</v>
      </c>
      <c r="E399" s="101"/>
      <c r="F399" s="97">
        <f t="shared" si="12"/>
        <v>0</v>
      </c>
      <c r="G399" s="91">
        <f t="shared" si="13"/>
        <v>0</v>
      </c>
    </row>
    <row r="400" spans="1:7" x14ac:dyDescent="0.25">
      <c r="A400" s="206" t="s">
        <v>400</v>
      </c>
      <c r="B400" s="18">
        <v>400</v>
      </c>
      <c r="C400" s="141" t="s">
        <v>401</v>
      </c>
      <c r="D400" s="48">
        <v>536</v>
      </c>
      <c r="E400" s="101"/>
      <c r="F400" s="97">
        <f t="shared" si="12"/>
        <v>0</v>
      </c>
      <c r="G400" s="91">
        <f t="shared" si="13"/>
        <v>0</v>
      </c>
    </row>
    <row r="401" spans="1:7" x14ac:dyDescent="0.25">
      <c r="A401" s="207"/>
      <c r="B401" s="2">
        <v>401</v>
      </c>
      <c r="C401" s="142" t="s">
        <v>402</v>
      </c>
      <c r="D401" s="49">
        <v>442</v>
      </c>
      <c r="E401" s="101"/>
      <c r="F401" s="97">
        <f t="shared" si="12"/>
        <v>0</v>
      </c>
      <c r="G401" s="91">
        <f t="shared" si="13"/>
        <v>0</v>
      </c>
    </row>
    <row r="402" spans="1:7" x14ac:dyDescent="0.25">
      <c r="A402" s="207"/>
      <c r="B402" s="2">
        <v>402</v>
      </c>
      <c r="C402" s="142" t="s">
        <v>403</v>
      </c>
      <c r="D402" s="49">
        <v>354</v>
      </c>
      <c r="E402" s="101"/>
      <c r="F402" s="97">
        <f t="shared" si="12"/>
        <v>0</v>
      </c>
      <c r="G402" s="91">
        <f t="shared" si="13"/>
        <v>0</v>
      </c>
    </row>
    <row r="403" spans="1:7" x14ac:dyDescent="0.25">
      <c r="A403" s="208"/>
      <c r="B403" s="5">
        <v>403</v>
      </c>
      <c r="C403" s="143" t="s">
        <v>404</v>
      </c>
      <c r="D403" s="50">
        <v>43</v>
      </c>
      <c r="E403" s="101"/>
      <c r="F403" s="97">
        <f t="shared" si="12"/>
        <v>0</v>
      </c>
      <c r="G403" s="91">
        <f t="shared" si="13"/>
        <v>0</v>
      </c>
    </row>
    <row r="404" spans="1:7" x14ac:dyDescent="0.25">
      <c r="A404" s="206" t="s">
        <v>405</v>
      </c>
      <c r="B404" s="6">
        <v>404</v>
      </c>
      <c r="C404" s="179" t="s">
        <v>406</v>
      </c>
      <c r="D404" s="34">
        <v>10</v>
      </c>
      <c r="E404" s="101"/>
      <c r="F404" s="97">
        <f t="shared" si="12"/>
        <v>0</v>
      </c>
      <c r="G404" s="91">
        <f t="shared" si="13"/>
        <v>0</v>
      </c>
    </row>
    <row r="405" spans="1:7" x14ac:dyDescent="0.25">
      <c r="A405" s="207"/>
      <c r="B405" s="2">
        <v>405</v>
      </c>
      <c r="C405" s="142" t="s">
        <v>407</v>
      </c>
      <c r="D405" s="49">
        <v>1084</v>
      </c>
      <c r="E405" s="101"/>
      <c r="F405" s="97">
        <f t="shared" si="12"/>
        <v>0</v>
      </c>
      <c r="G405" s="91">
        <f t="shared" si="13"/>
        <v>0</v>
      </c>
    </row>
    <row r="406" spans="1:7" x14ac:dyDescent="0.25">
      <c r="A406" s="207"/>
      <c r="B406" s="7">
        <v>406</v>
      </c>
      <c r="C406" s="107" t="s">
        <v>408</v>
      </c>
      <c r="D406" s="20">
        <v>58</v>
      </c>
      <c r="E406" s="101"/>
      <c r="F406" s="97">
        <f t="shared" si="12"/>
        <v>0</v>
      </c>
      <c r="G406" s="91">
        <f t="shared" si="13"/>
        <v>0</v>
      </c>
    </row>
    <row r="407" spans="1:7" x14ac:dyDescent="0.25">
      <c r="A407" s="207"/>
      <c r="B407" s="2">
        <v>407</v>
      </c>
      <c r="C407" s="107" t="s">
        <v>409</v>
      </c>
      <c r="D407" s="20">
        <v>53</v>
      </c>
      <c r="E407" s="101"/>
      <c r="F407" s="97">
        <f t="shared" si="12"/>
        <v>0</v>
      </c>
      <c r="G407" s="91">
        <f t="shared" si="13"/>
        <v>0</v>
      </c>
    </row>
    <row r="408" spans="1:7" x14ac:dyDescent="0.25">
      <c r="A408" s="207"/>
      <c r="B408" s="2">
        <v>408</v>
      </c>
      <c r="C408" s="107" t="s">
        <v>410</v>
      </c>
      <c r="D408" s="20">
        <v>53</v>
      </c>
      <c r="E408" s="101"/>
      <c r="F408" s="97">
        <f t="shared" si="12"/>
        <v>0</v>
      </c>
      <c r="G408" s="91">
        <f t="shared" si="13"/>
        <v>0</v>
      </c>
    </row>
    <row r="409" spans="1:7" x14ac:dyDescent="0.25">
      <c r="A409" s="207"/>
      <c r="B409" s="7">
        <v>409</v>
      </c>
      <c r="C409" s="107" t="s">
        <v>411</v>
      </c>
      <c r="D409" s="20">
        <v>53</v>
      </c>
      <c r="E409" s="101"/>
      <c r="F409" s="97">
        <f t="shared" si="12"/>
        <v>0</v>
      </c>
      <c r="G409" s="91">
        <f t="shared" si="13"/>
        <v>0</v>
      </c>
    </row>
    <row r="410" spans="1:7" x14ac:dyDescent="0.25">
      <c r="A410" s="207"/>
      <c r="B410" s="2">
        <v>410</v>
      </c>
      <c r="C410" s="142" t="s">
        <v>412</v>
      </c>
      <c r="D410" s="49">
        <v>188</v>
      </c>
      <c r="E410" s="101"/>
      <c r="F410" s="97">
        <f t="shared" si="12"/>
        <v>0</v>
      </c>
      <c r="G410" s="91">
        <f t="shared" si="13"/>
        <v>0</v>
      </c>
    </row>
    <row r="411" spans="1:7" x14ac:dyDescent="0.25">
      <c r="A411" s="207"/>
      <c r="B411" s="2">
        <v>411</v>
      </c>
      <c r="C411" s="142" t="s">
        <v>413</v>
      </c>
      <c r="D411" s="49">
        <v>94</v>
      </c>
      <c r="E411" s="101"/>
      <c r="F411" s="97">
        <f t="shared" si="12"/>
        <v>0</v>
      </c>
      <c r="G411" s="91">
        <f t="shared" si="13"/>
        <v>0</v>
      </c>
    </row>
    <row r="412" spans="1:7" x14ac:dyDescent="0.25">
      <c r="A412" s="207"/>
      <c r="B412" s="7">
        <v>412</v>
      </c>
      <c r="C412" s="142" t="s">
        <v>414</v>
      </c>
      <c r="D412" s="49">
        <v>612</v>
      </c>
      <c r="E412" s="101"/>
      <c r="F412" s="97">
        <f t="shared" si="12"/>
        <v>0</v>
      </c>
      <c r="G412" s="91">
        <f t="shared" si="13"/>
        <v>0</v>
      </c>
    </row>
    <row r="413" spans="1:7" x14ac:dyDescent="0.25">
      <c r="A413" s="207"/>
      <c r="B413" s="2">
        <v>413</v>
      </c>
      <c r="C413" s="142" t="s">
        <v>415</v>
      </c>
      <c r="D413" s="49">
        <v>2325</v>
      </c>
      <c r="E413" s="101"/>
      <c r="F413" s="97">
        <f t="shared" si="12"/>
        <v>0</v>
      </c>
      <c r="G413" s="91">
        <f t="shared" si="13"/>
        <v>0</v>
      </c>
    </row>
    <row r="414" spans="1:7" x14ac:dyDescent="0.25">
      <c r="A414" s="207"/>
      <c r="B414" s="2">
        <v>414</v>
      </c>
      <c r="C414" s="142" t="s">
        <v>416</v>
      </c>
      <c r="D414" s="49">
        <v>20</v>
      </c>
      <c r="E414" s="101"/>
      <c r="F414" s="97">
        <f t="shared" si="12"/>
        <v>0</v>
      </c>
      <c r="G414" s="91">
        <f t="shared" si="13"/>
        <v>0</v>
      </c>
    </row>
    <row r="415" spans="1:7" x14ac:dyDescent="0.25">
      <c r="A415" s="207"/>
      <c r="B415" s="7">
        <v>415</v>
      </c>
      <c r="C415" s="142" t="s">
        <v>417</v>
      </c>
      <c r="D415" s="49">
        <v>3837</v>
      </c>
      <c r="E415" s="101"/>
      <c r="F415" s="97">
        <f t="shared" si="12"/>
        <v>0</v>
      </c>
      <c r="G415" s="91">
        <f t="shared" si="13"/>
        <v>0</v>
      </c>
    </row>
    <row r="416" spans="1:7" x14ac:dyDescent="0.25">
      <c r="A416" s="207"/>
      <c r="B416" s="2">
        <v>416</v>
      </c>
      <c r="C416" s="107" t="s">
        <v>418</v>
      </c>
      <c r="D416" s="20">
        <v>5</v>
      </c>
      <c r="E416" s="101"/>
      <c r="F416" s="97">
        <f t="shared" si="12"/>
        <v>0</v>
      </c>
      <c r="G416" s="91">
        <f t="shared" si="13"/>
        <v>0</v>
      </c>
    </row>
    <row r="417" spans="1:7" ht="26.25" x14ac:dyDescent="0.25">
      <c r="A417" s="207"/>
      <c r="B417" s="2">
        <v>417</v>
      </c>
      <c r="C417" s="142" t="s">
        <v>419</v>
      </c>
      <c r="D417" s="49">
        <v>152</v>
      </c>
      <c r="E417" s="101"/>
      <c r="F417" s="97">
        <f t="shared" si="12"/>
        <v>0</v>
      </c>
      <c r="G417" s="91">
        <f t="shared" si="13"/>
        <v>0</v>
      </c>
    </row>
    <row r="418" spans="1:7" ht="26.25" x14ac:dyDescent="0.25">
      <c r="A418" s="207"/>
      <c r="B418" s="7">
        <v>418</v>
      </c>
      <c r="C418" s="142" t="s">
        <v>420</v>
      </c>
      <c r="D418" s="49">
        <v>92</v>
      </c>
      <c r="E418" s="101"/>
      <c r="F418" s="97">
        <f t="shared" si="12"/>
        <v>0</v>
      </c>
      <c r="G418" s="91">
        <f t="shared" si="13"/>
        <v>0</v>
      </c>
    </row>
    <row r="419" spans="1:7" ht="26.25" x14ac:dyDescent="0.25">
      <c r="A419" s="207"/>
      <c r="B419" s="2">
        <v>419</v>
      </c>
      <c r="C419" s="142" t="s">
        <v>421</v>
      </c>
      <c r="D419" s="49">
        <v>676</v>
      </c>
      <c r="E419" s="101"/>
      <c r="F419" s="97">
        <f t="shared" si="12"/>
        <v>0</v>
      </c>
      <c r="G419" s="91">
        <f t="shared" si="13"/>
        <v>0</v>
      </c>
    </row>
    <row r="420" spans="1:7" ht="26.25" x14ac:dyDescent="0.25">
      <c r="A420" s="207"/>
      <c r="B420" s="2">
        <v>420</v>
      </c>
      <c r="C420" s="142" t="s">
        <v>422</v>
      </c>
      <c r="D420" s="49">
        <v>64</v>
      </c>
      <c r="E420" s="101"/>
      <c r="F420" s="97">
        <f t="shared" si="12"/>
        <v>0</v>
      </c>
      <c r="G420" s="91">
        <f t="shared" si="13"/>
        <v>0</v>
      </c>
    </row>
    <row r="421" spans="1:7" x14ac:dyDescent="0.25">
      <c r="A421" s="207"/>
      <c r="B421" s="7">
        <v>421</v>
      </c>
      <c r="C421" s="145" t="s">
        <v>423</v>
      </c>
      <c r="D421" s="20">
        <v>2</v>
      </c>
      <c r="E421" s="101"/>
      <c r="F421" s="97">
        <f t="shared" si="12"/>
        <v>0</v>
      </c>
      <c r="G421" s="91">
        <f t="shared" si="13"/>
        <v>0</v>
      </c>
    </row>
    <row r="422" spans="1:7" x14ac:dyDescent="0.25">
      <c r="A422" s="207"/>
      <c r="B422" s="2">
        <v>422</v>
      </c>
      <c r="C422" s="142" t="s">
        <v>424</v>
      </c>
      <c r="D422" s="49">
        <v>1723</v>
      </c>
      <c r="E422" s="101"/>
      <c r="F422" s="97">
        <f t="shared" si="12"/>
        <v>0</v>
      </c>
      <c r="G422" s="91">
        <f t="shared" si="13"/>
        <v>0</v>
      </c>
    </row>
    <row r="423" spans="1:7" x14ac:dyDescent="0.25">
      <c r="A423" s="207"/>
      <c r="B423" s="2">
        <v>423</v>
      </c>
      <c r="C423" s="145" t="s">
        <v>425</v>
      </c>
      <c r="D423" s="20">
        <v>40</v>
      </c>
      <c r="E423" s="101"/>
      <c r="F423" s="97">
        <f t="shared" si="12"/>
        <v>0</v>
      </c>
      <c r="G423" s="91">
        <f t="shared" si="13"/>
        <v>0</v>
      </c>
    </row>
    <row r="424" spans="1:7" x14ac:dyDescent="0.25">
      <c r="A424" s="207"/>
      <c r="B424" s="7">
        <v>424</v>
      </c>
      <c r="C424" s="107" t="s">
        <v>426</v>
      </c>
      <c r="D424" s="20">
        <v>2</v>
      </c>
      <c r="E424" s="101"/>
      <c r="F424" s="97">
        <f t="shared" si="12"/>
        <v>0</v>
      </c>
      <c r="G424" s="91">
        <f t="shared" si="13"/>
        <v>0</v>
      </c>
    </row>
    <row r="425" spans="1:7" ht="39" x14ac:dyDescent="0.25">
      <c r="A425" s="207"/>
      <c r="B425" s="2">
        <v>425</v>
      </c>
      <c r="C425" s="142" t="s">
        <v>427</v>
      </c>
      <c r="D425" s="49">
        <v>579</v>
      </c>
      <c r="E425" s="101"/>
      <c r="F425" s="97">
        <f t="shared" si="12"/>
        <v>0</v>
      </c>
      <c r="G425" s="91">
        <f t="shared" si="13"/>
        <v>0</v>
      </c>
    </row>
    <row r="426" spans="1:7" x14ac:dyDescent="0.25">
      <c r="A426" s="207"/>
      <c r="B426" s="2">
        <v>426</v>
      </c>
      <c r="C426" s="142" t="s">
        <v>428</v>
      </c>
      <c r="D426" s="49">
        <v>373</v>
      </c>
      <c r="E426" s="101"/>
      <c r="F426" s="97">
        <f t="shared" si="12"/>
        <v>0</v>
      </c>
      <c r="G426" s="91">
        <f t="shared" si="13"/>
        <v>0</v>
      </c>
    </row>
    <row r="427" spans="1:7" x14ac:dyDescent="0.25">
      <c r="A427" s="207"/>
      <c r="B427" s="7">
        <v>427</v>
      </c>
      <c r="C427" s="142" t="s">
        <v>429</v>
      </c>
      <c r="D427" s="49">
        <v>941</v>
      </c>
      <c r="E427" s="101"/>
      <c r="F427" s="97">
        <f t="shared" si="12"/>
        <v>0</v>
      </c>
      <c r="G427" s="91">
        <f t="shared" si="13"/>
        <v>0</v>
      </c>
    </row>
    <row r="428" spans="1:7" x14ac:dyDescent="0.25">
      <c r="A428" s="207"/>
      <c r="B428" s="2">
        <v>428</v>
      </c>
      <c r="C428" s="109" t="s">
        <v>430</v>
      </c>
      <c r="D428" s="20">
        <v>70</v>
      </c>
      <c r="E428" s="101"/>
      <c r="F428" s="97">
        <f t="shared" si="12"/>
        <v>0</v>
      </c>
      <c r="G428" s="91">
        <f t="shared" si="13"/>
        <v>0</v>
      </c>
    </row>
    <row r="429" spans="1:7" ht="30" x14ac:dyDescent="0.25">
      <c r="A429" s="207"/>
      <c r="B429" s="2">
        <v>429</v>
      </c>
      <c r="C429" s="107" t="s">
        <v>431</v>
      </c>
      <c r="D429" s="20">
        <v>45</v>
      </c>
      <c r="E429" s="101"/>
      <c r="F429" s="97">
        <f t="shared" si="12"/>
        <v>0</v>
      </c>
      <c r="G429" s="91">
        <f t="shared" si="13"/>
        <v>0</v>
      </c>
    </row>
    <row r="430" spans="1:7" x14ac:dyDescent="0.25">
      <c r="A430" s="207"/>
      <c r="B430" s="7">
        <v>430</v>
      </c>
      <c r="C430" s="109" t="s">
        <v>432</v>
      </c>
      <c r="D430" s="20">
        <v>85</v>
      </c>
      <c r="E430" s="101"/>
      <c r="F430" s="97">
        <f t="shared" si="12"/>
        <v>0</v>
      </c>
      <c r="G430" s="91">
        <f t="shared" si="13"/>
        <v>0</v>
      </c>
    </row>
    <row r="431" spans="1:7" x14ac:dyDescent="0.25">
      <c r="A431" s="207"/>
      <c r="B431" s="2">
        <v>431</v>
      </c>
      <c r="C431" s="107" t="s">
        <v>433</v>
      </c>
      <c r="D431" s="20">
        <v>40</v>
      </c>
      <c r="E431" s="101"/>
      <c r="F431" s="97">
        <f t="shared" si="12"/>
        <v>0</v>
      </c>
      <c r="G431" s="91">
        <f t="shared" si="13"/>
        <v>0</v>
      </c>
    </row>
    <row r="432" spans="1:7" x14ac:dyDescent="0.25">
      <c r="A432" s="207"/>
      <c r="B432" s="2">
        <v>432</v>
      </c>
      <c r="C432" s="142" t="s">
        <v>434</v>
      </c>
      <c r="D432" s="49">
        <v>459</v>
      </c>
      <c r="E432" s="101"/>
      <c r="F432" s="97">
        <f t="shared" si="12"/>
        <v>0</v>
      </c>
      <c r="G432" s="91">
        <f t="shared" si="13"/>
        <v>0</v>
      </c>
    </row>
    <row r="433" spans="1:7" x14ac:dyDescent="0.25">
      <c r="A433" s="207"/>
      <c r="B433" s="7">
        <v>433</v>
      </c>
      <c r="C433" s="145" t="s">
        <v>435</v>
      </c>
      <c r="D433" s="53">
        <v>20</v>
      </c>
      <c r="E433" s="101"/>
      <c r="F433" s="97">
        <f t="shared" si="12"/>
        <v>0</v>
      </c>
      <c r="G433" s="91">
        <f t="shared" si="13"/>
        <v>0</v>
      </c>
    </row>
    <row r="434" spans="1:7" x14ac:dyDescent="0.25">
      <c r="A434" s="207"/>
      <c r="B434" s="2">
        <v>434</v>
      </c>
      <c r="C434" s="107" t="s">
        <v>436</v>
      </c>
      <c r="D434" s="20">
        <v>3</v>
      </c>
      <c r="E434" s="101"/>
      <c r="F434" s="97">
        <f t="shared" si="12"/>
        <v>0</v>
      </c>
      <c r="G434" s="91">
        <f t="shared" si="13"/>
        <v>0</v>
      </c>
    </row>
    <row r="435" spans="1:7" x14ac:dyDescent="0.25">
      <c r="A435" s="207"/>
      <c r="B435" s="2">
        <v>435</v>
      </c>
      <c r="C435" s="107" t="s">
        <v>437</v>
      </c>
      <c r="D435" s="20">
        <v>2</v>
      </c>
      <c r="E435" s="101"/>
      <c r="F435" s="97">
        <f t="shared" si="12"/>
        <v>0</v>
      </c>
      <c r="G435" s="91">
        <f t="shared" si="13"/>
        <v>0</v>
      </c>
    </row>
    <row r="436" spans="1:7" x14ac:dyDescent="0.25">
      <c r="A436" s="207"/>
      <c r="B436" s="7">
        <v>436</v>
      </c>
      <c r="C436" s="107" t="s">
        <v>438</v>
      </c>
      <c r="D436" s="20">
        <v>345</v>
      </c>
      <c r="E436" s="101"/>
      <c r="F436" s="97">
        <f t="shared" si="12"/>
        <v>0</v>
      </c>
      <c r="G436" s="91">
        <f t="shared" si="13"/>
        <v>0</v>
      </c>
    </row>
    <row r="437" spans="1:7" x14ac:dyDescent="0.25">
      <c r="A437" s="207"/>
      <c r="B437" s="2">
        <v>437</v>
      </c>
      <c r="C437" s="142" t="s">
        <v>439</v>
      </c>
      <c r="D437" s="49">
        <v>660</v>
      </c>
      <c r="E437" s="101"/>
      <c r="F437" s="97">
        <f t="shared" si="12"/>
        <v>0</v>
      </c>
      <c r="G437" s="91">
        <f t="shared" si="13"/>
        <v>0</v>
      </c>
    </row>
    <row r="438" spans="1:7" x14ac:dyDescent="0.25">
      <c r="A438" s="207"/>
      <c r="B438" s="2">
        <v>438</v>
      </c>
      <c r="C438" s="142" t="s">
        <v>440</v>
      </c>
      <c r="D438" s="49">
        <v>75</v>
      </c>
      <c r="E438" s="101"/>
      <c r="F438" s="97">
        <f t="shared" si="12"/>
        <v>0</v>
      </c>
      <c r="G438" s="91">
        <f t="shared" si="13"/>
        <v>0</v>
      </c>
    </row>
    <row r="439" spans="1:7" x14ac:dyDescent="0.25">
      <c r="A439" s="207"/>
      <c r="B439" s="7">
        <v>439</v>
      </c>
      <c r="C439" s="107" t="s">
        <v>441</v>
      </c>
      <c r="D439" s="20">
        <v>120</v>
      </c>
      <c r="E439" s="101"/>
      <c r="F439" s="97">
        <f t="shared" si="12"/>
        <v>0</v>
      </c>
      <c r="G439" s="91">
        <f t="shared" si="13"/>
        <v>0</v>
      </c>
    </row>
    <row r="440" spans="1:7" ht="26.25" x14ac:dyDescent="0.25">
      <c r="A440" s="207"/>
      <c r="B440" s="2">
        <v>440</v>
      </c>
      <c r="C440" s="142" t="s">
        <v>442</v>
      </c>
      <c r="D440" s="49">
        <v>515</v>
      </c>
      <c r="E440" s="101"/>
      <c r="F440" s="97">
        <f t="shared" si="12"/>
        <v>0</v>
      </c>
      <c r="G440" s="91">
        <f t="shared" si="13"/>
        <v>0</v>
      </c>
    </row>
    <row r="441" spans="1:7" x14ac:dyDescent="0.25">
      <c r="A441" s="207"/>
      <c r="B441" s="2">
        <v>441</v>
      </c>
      <c r="C441" s="145" t="s">
        <v>443</v>
      </c>
      <c r="D441" s="53">
        <v>1</v>
      </c>
      <c r="E441" s="101"/>
      <c r="F441" s="97">
        <f t="shared" si="12"/>
        <v>0</v>
      </c>
      <c r="G441" s="91">
        <f t="shared" si="13"/>
        <v>0</v>
      </c>
    </row>
    <row r="442" spans="1:7" ht="26.25" x14ac:dyDescent="0.25">
      <c r="A442" s="207"/>
      <c r="B442" s="7">
        <v>442</v>
      </c>
      <c r="C442" s="142" t="s">
        <v>444</v>
      </c>
      <c r="D442" s="49">
        <v>777</v>
      </c>
      <c r="E442" s="101"/>
      <c r="F442" s="97">
        <f t="shared" si="12"/>
        <v>0</v>
      </c>
      <c r="G442" s="91">
        <f t="shared" si="13"/>
        <v>0</v>
      </c>
    </row>
    <row r="443" spans="1:7" ht="26.25" x14ac:dyDescent="0.25">
      <c r="A443" s="207"/>
      <c r="B443" s="2">
        <v>443</v>
      </c>
      <c r="C443" s="142" t="s">
        <v>445</v>
      </c>
      <c r="D443" s="49">
        <v>1385</v>
      </c>
      <c r="E443" s="101"/>
      <c r="F443" s="97">
        <f t="shared" si="12"/>
        <v>0</v>
      </c>
      <c r="G443" s="91">
        <f t="shared" si="13"/>
        <v>0</v>
      </c>
    </row>
    <row r="444" spans="1:7" ht="30" x14ac:dyDescent="0.25">
      <c r="A444" s="207"/>
      <c r="B444" s="2">
        <v>444</v>
      </c>
      <c r="C444" s="132" t="s">
        <v>446</v>
      </c>
      <c r="D444" s="74">
        <v>5</v>
      </c>
      <c r="E444" s="101"/>
      <c r="F444" s="97">
        <f t="shared" si="12"/>
        <v>0</v>
      </c>
      <c r="G444" s="91">
        <f t="shared" si="13"/>
        <v>0</v>
      </c>
    </row>
    <row r="445" spans="1:7" ht="26.25" x14ac:dyDescent="0.25">
      <c r="A445" s="207"/>
      <c r="B445" s="7">
        <v>445</v>
      </c>
      <c r="C445" s="151" t="s">
        <v>447</v>
      </c>
      <c r="D445" s="56">
        <v>1535</v>
      </c>
      <c r="E445" s="101"/>
      <c r="F445" s="97">
        <f t="shared" si="12"/>
        <v>0</v>
      </c>
      <c r="G445" s="91">
        <f t="shared" si="13"/>
        <v>0</v>
      </c>
    </row>
    <row r="446" spans="1:7" ht="26.25" x14ac:dyDescent="0.25">
      <c r="A446" s="207"/>
      <c r="B446" s="2">
        <v>446</v>
      </c>
      <c r="C446" s="151" t="s">
        <v>448</v>
      </c>
      <c r="D446" s="56">
        <v>1894</v>
      </c>
      <c r="E446" s="101"/>
      <c r="F446" s="97">
        <f t="shared" si="12"/>
        <v>0</v>
      </c>
      <c r="G446" s="91">
        <f t="shared" si="13"/>
        <v>0</v>
      </c>
    </row>
    <row r="447" spans="1:7" ht="26.25" x14ac:dyDescent="0.25">
      <c r="A447" s="207"/>
      <c r="B447" s="2">
        <v>447</v>
      </c>
      <c r="C447" s="180" t="s">
        <v>449</v>
      </c>
      <c r="D447" s="48">
        <v>451</v>
      </c>
      <c r="E447" s="101"/>
      <c r="F447" s="97">
        <f t="shared" si="12"/>
        <v>0</v>
      </c>
      <c r="G447" s="91">
        <f t="shared" si="13"/>
        <v>0</v>
      </c>
    </row>
    <row r="448" spans="1:7" ht="26.25" x14ac:dyDescent="0.25">
      <c r="A448" s="207"/>
      <c r="B448" s="7">
        <v>448</v>
      </c>
      <c r="C448" s="151" t="s">
        <v>450</v>
      </c>
      <c r="D448" s="56">
        <v>538</v>
      </c>
      <c r="E448" s="101"/>
      <c r="F448" s="97">
        <f t="shared" si="12"/>
        <v>0</v>
      </c>
      <c r="G448" s="91">
        <f t="shared" si="13"/>
        <v>0</v>
      </c>
    </row>
    <row r="449" spans="1:7" ht="39" x14ac:dyDescent="0.25">
      <c r="A449" s="207"/>
      <c r="B449" s="2">
        <v>449</v>
      </c>
      <c r="C449" s="151" t="s">
        <v>451</v>
      </c>
      <c r="D449" s="56">
        <v>359</v>
      </c>
      <c r="E449" s="101"/>
      <c r="F449" s="97">
        <f t="shared" si="12"/>
        <v>0</v>
      </c>
      <c r="G449" s="91">
        <f t="shared" si="13"/>
        <v>0</v>
      </c>
    </row>
    <row r="450" spans="1:7" ht="26.25" x14ac:dyDescent="0.25">
      <c r="A450" s="207"/>
      <c r="B450" s="2">
        <v>450</v>
      </c>
      <c r="C450" s="181" t="s">
        <v>452</v>
      </c>
      <c r="D450" s="75">
        <v>287</v>
      </c>
      <c r="E450" s="101"/>
      <c r="F450" s="97">
        <f t="shared" si="12"/>
        <v>0</v>
      </c>
      <c r="G450" s="91">
        <f t="shared" si="13"/>
        <v>0</v>
      </c>
    </row>
    <row r="451" spans="1:7" ht="26.25" x14ac:dyDescent="0.25">
      <c r="A451" s="207"/>
      <c r="B451" s="7">
        <v>451</v>
      </c>
      <c r="C451" s="180" t="s">
        <v>453</v>
      </c>
      <c r="D451" s="48">
        <v>63</v>
      </c>
      <c r="E451" s="101"/>
      <c r="F451" s="97">
        <f t="shared" si="12"/>
        <v>0</v>
      </c>
      <c r="G451" s="91">
        <f t="shared" si="13"/>
        <v>0</v>
      </c>
    </row>
    <row r="452" spans="1:7" ht="26.25" x14ac:dyDescent="0.25">
      <c r="A452" s="207"/>
      <c r="B452" s="2">
        <v>452</v>
      </c>
      <c r="C452" s="151" t="s">
        <v>454</v>
      </c>
      <c r="D452" s="56">
        <v>275</v>
      </c>
      <c r="E452" s="101"/>
      <c r="F452" s="97">
        <f t="shared" si="12"/>
        <v>0</v>
      </c>
      <c r="G452" s="91">
        <f t="shared" si="13"/>
        <v>0</v>
      </c>
    </row>
    <row r="453" spans="1:7" ht="26.25" x14ac:dyDescent="0.25">
      <c r="A453" s="207"/>
      <c r="B453" s="2">
        <v>453</v>
      </c>
      <c r="C453" s="142" t="s">
        <v>455</v>
      </c>
      <c r="D453" s="56">
        <v>123</v>
      </c>
      <c r="E453" s="101"/>
      <c r="F453" s="97">
        <f t="shared" si="12"/>
        <v>0</v>
      </c>
      <c r="G453" s="91">
        <f t="shared" si="13"/>
        <v>0</v>
      </c>
    </row>
    <row r="454" spans="1:7" x14ac:dyDescent="0.25">
      <c r="A454" s="207"/>
      <c r="B454" s="7">
        <v>454</v>
      </c>
      <c r="C454" s="107" t="s">
        <v>456</v>
      </c>
      <c r="D454" s="23">
        <v>5</v>
      </c>
      <c r="E454" s="101"/>
      <c r="F454" s="97">
        <f t="shared" ref="F454:F517" si="14">D454*E454</f>
        <v>0</v>
      </c>
      <c r="G454" s="91">
        <f t="shared" ref="G454:G517" si="15">F454*4</f>
        <v>0</v>
      </c>
    </row>
    <row r="455" spans="1:7" x14ac:dyDescent="0.25">
      <c r="A455" s="207"/>
      <c r="B455" s="2">
        <v>455</v>
      </c>
      <c r="C455" s="114" t="s">
        <v>457</v>
      </c>
      <c r="D455" s="37">
        <v>150</v>
      </c>
      <c r="E455" s="101"/>
      <c r="F455" s="97">
        <f t="shared" si="14"/>
        <v>0</v>
      </c>
      <c r="G455" s="91">
        <f t="shared" si="15"/>
        <v>0</v>
      </c>
    </row>
    <row r="456" spans="1:7" ht="30" x14ac:dyDescent="0.25">
      <c r="A456" s="207"/>
      <c r="B456" s="2">
        <v>456</v>
      </c>
      <c r="C456" s="116" t="s">
        <v>458</v>
      </c>
      <c r="D456" s="28">
        <v>56</v>
      </c>
      <c r="E456" s="101"/>
      <c r="F456" s="97">
        <f t="shared" si="14"/>
        <v>0</v>
      </c>
      <c r="G456" s="91">
        <f t="shared" si="15"/>
        <v>0</v>
      </c>
    </row>
    <row r="457" spans="1:7" x14ac:dyDescent="0.25">
      <c r="A457" s="207"/>
      <c r="B457" s="7">
        <v>457</v>
      </c>
      <c r="C457" s="116" t="s">
        <v>459</v>
      </c>
      <c r="D457" s="29">
        <v>164</v>
      </c>
      <c r="E457" s="101"/>
      <c r="F457" s="97">
        <f t="shared" si="14"/>
        <v>0</v>
      </c>
      <c r="G457" s="91">
        <f t="shared" si="15"/>
        <v>0</v>
      </c>
    </row>
    <row r="458" spans="1:7" x14ac:dyDescent="0.25">
      <c r="A458" s="207"/>
      <c r="B458" s="2">
        <v>458</v>
      </c>
      <c r="C458" s="181" t="s">
        <v>460</v>
      </c>
      <c r="D458" s="75">
        <v>245</v>
      </c>
      <c r="E458" s="101"/>
      <c r="F458" s="97">
        <f t="shared" si="14"/>
        <v>0</v>
      </c>
      <c r="G458" s="91">
        <f t="shared" si="15"/>
        <v>0</v>
      </c>
    </row>
    <row r="459" spans="1:7" x14ac:dyDescent="0.25">
      <c r="A459" s="207"/>
      <c r="B459" s="2">
        <v>459</v>
      </c>
      <c r="C459" s="181" t="s">
        <v>461</v>
      </c>
      <c r="D459" s="75">
        <v>304</v>
      </c>
      <c r="E459" s="101"/>
      <c r="F459" s="97">
        <f t="shared" si="14"/>
        <v>0</v>
      </c>
      <c r="G459" s="91">
        <f t="shared" si="15"/>
        <v>0</v>
      </c>
    </row>
    <row r="460" spans="1:7" x14ac:dyDescent="0.25">
      <c r="A460" s="207"/>
      <c r="B460" s="7">
        <v>460</v>
      </c>
      <c r="C460" s="181" t="s">
        <v>462</v>
      </c>
      <c r="D460" s="56">
        <v>23</v>
      </c>
      <c r="E460" s="101"/>
      <c r="F460" s="97">
        <f t="shared" si="14"/>
        <v>0</v>
      </c>
      <c r="G460" s="91">
        <f t="shared" si="15"/>
        <v>0</v>
      </c>
    </row>
    <row r="461" spans="1:7" x14ac:dyDescent="0.25">
      <c r="A461" s="207"/>
      <c r="B461" s="2">
        <v>461</v>
      </c>
      <c r="C461" s="181" t="s">
        <v>463</v>
      </c>
      <c r="D461" s="48">
        <v>189</v>
      </c>
      <c r="E461" s="101"/>
      <c r="F461" s="97">
        <f t="shared" si="14"/>
        <v>0</v>
      </c>
      <c r="G461" s="91">
        <f t="shared" si="15"/>
        <v>0</v>
      </c>
    </row>
    <row r="462" spans="1:7" ht="64.5" x14ac:dyDescent="0.25">
      <c r="A462" s="207"/>
      <c r="B462" s="2">
        <v>462</v>
      </c>
      <c r="C462" s="151" t="s">
        <v>464</v>
      </c>
      <c r="D462" s="56">
        <v>154</v>
      </c>
      <c r="E462" s="101"/>
      <c r="F462" s="97">
        <f t="shared" si="14"/>
        <v>0</v>
      </c>
      <c r="G462" s="91">
        <f t="shared" si="15"/>
        <v>0</v>
      </c>
    </row>
    <row r="463" spans="1:7" ht="51.75" x14ac:dyDescent="0.25">
      <c r="A463" s="207"/>
      <c r="B463" s="7">
        <v>463</v>
      </c>
      <c r="C463" s="151" t="s">
        <v>465</v>
      </c>
      <c r="D463" s="56">
        <v>334</v>
      </c>
      <c r="E463" s="101"/>
      <c r="F463" s="97">
        <f t="shared" si="14"/>
        <v>0</v>
      </c>
      <c r="G463" s="91">
        <f t="shared" si="15"/>
        <v>0</v>
      </c>
    </row>
    <row r="464" spans="1:7" x14ac:dyDescent="0.25">
      <c r="A464" s="207"/>
      <c r="B464" s="2">
        <v>464</v>
      </c>
      <c r="C464" s="114" t="s">
        <v>466</v>
      </c>
      <c r="D464" s="37">
        <v>10</v>
      </c>
      <c r="E464" s="101"/>
      <c r="F464" s="97">
        <f t="shared" si="14"/>
        <v>0</v>
      </c>
      <c r="G464" s="91">
        <f t="shared" si="15"/>
        <v>0</v>
      </c>
    </row>
    <row r="465" spans="1:7" x14ac:dyDescent="0.25">
      <c r="A465" s="207"/>
      <c r="B465" s="2">
        <v>465</v>
      </c>
      <c r="C465" s="151" t="s">
        <v>467</v>
      </c>
      <c r="D465" s="56">
        <v>1084</v>
      </c>
      <c r="E465" s="101"/>
      <c r="F465" s="97">
        <f t="shared" si="14"/>
        <v>0</v>
      </c>
      <c r="G465" s="91">
        <f t="shared" si="15"/>
        <v>0</v>
      </c>
    </row>
    <row r="466" spans="1:7" x14ac:dyDescent="0.25">
      <c r="A466" s="207"/>
      <c r="B466" s="7">
        <v>466</v>
      </c>
      <c r="C466" s="151" t="s">
        <v>468</v>
      </c>
      <c r="D466" s="56">
        <v>316</v>
      </c>
      <c r="E466" s="101"/>
      <c r="F466" s="97">
        <f t="shared" si="14"/>
        <v>0</v>
      </c>
      <c r="G466" s="91">
        <f t="shared" si="15"/>
        <v>0</v>
      </c>
    </row>
    <row r="467" spans="1:7" x14ac:dyDescent="0.25">
      <c r="A467" s="207"/>
      <c r="B467" s="2">
        <v>467</v>
      </c>
      <c r="C467" s="125" t="s">
        <v>469</v>
      </c>
      <c r="D467" s="28">
        <v>13</v>
      </c>
      <c r="E467" s="101"/>
      <c r="F467" s="97">
        <f t="shared" si="14"/>
        <v>0</v>
      </c>
      <c r="G467" s="91">
        <f t="shared" si="15"/>
        <v>0</v>
      </c>
    </row>
    <row r="468" spans="1:7" x14ac:dyDescent="0.25">
      <c r="A468" s="207"/>
      <c r="B468" s="2">
        <v>468</v>
      </c>
      <c r="C468" s="181" t="s">
        <v>470</v>
      </c>
      <c r="D468" s="76">
        <v>303</v>
      </c>
      <c r="E468" s="101"/>
      <c r="F468" s="97">
        <f t="shared" si="14"/>
        <v>0</v>
      </c>
      <c r="G468" s="91">
        <f t="shared" si="15"/>
        <v>0</v>
      </c>
    </row>
    <row r="469" spans="1:7" x14ac:dyDescent="0.25">
      <c r="A469" s="207"/>
      <c r="B469" s="7">
        <v>469</v>
      </c>
      <c r="C469" s="110" t="s">
        <v>471</v>
      </c>
      <c r="D469" s="40">
        <v>30</v>
      </c>
      <c r="E469" s="101"/>
      <c r="F469" s="97">
        <f t="shared" si="14"/>
        <v>0</v>
      </c>
      <c r="G469" s="91">
        <f t="shared" si="15"/>
        <v>0</v>
      </c>
    </row>
    <row r="470" spans="1:7" x14ac:dyDescent="0.25">
      <c r="A470" s="207"/>
      <c r="B470" s="2">
        <v>470</v>
      </c>
      <c r="C470" s="125" t="s">
        <v>472</v>
      </c>
      <c r="D470" s="28">
        <v>30</v>
      </c>
      <c r="E470" s="101"/>
      <c r="F470" s="97">
        <f t="shared" si="14"/>
        <v>0</v>
      </c>
      <c r="G470" s="91">
        <f t="shared" si="15"/>
        <v>0</v>
      </c>
    </row>
    <row r="471" spans="1:7" x14ac:dyDescent="0.25">
      <c r="A471" s="207"/>
      <c r="B471" s="2">
        <v>471</v>
      </c>
      <c r="C471" s="110" t="s">
        <v>473</v>
      </c>
      <c r="D471" s="23">
        <v>30</v>
      </c>
      <c r="E471" s="101"/>
      <c r="F471" s="97">
        <f t="shared" si="14"/>
        <v>0</v>
      </c>
      <c r="G471" s="91">
        <f t="shared" si="15"/>
        <v>0</v>
      </c>
    </row>
    <row r="472" spans="1:7" x14ac:dyDescent="0.25">
      <c r="A472" s="207"/>
      <c r="B472" s="7">
        <v>472</v>
      </c>
      <c r="C472" s="125" t="s">
        <v>474</v>
      </c>
      <c r="D472" s="23">
        <v>96</v>
      </c>
      <c r="E472" s="101"/>
      <c r="F472" s="97">
        <f t="shared" si="14"/>
        <v>0</v>
      </c>
      <c r="G472" s="91">
        <f t="shared" si="15"/>
        <v>0</v>
      </c>
    </row>
    <row r="473" spans="1:7" x14ac:dyDescent="0.25">
      <c r="A473" s="207"/>
      <c r="B473" s="2">
        <v>473</v>
      </c>
      <c r="C473" s="110" t="s">
        <v>475</v>
      </c>
      <c r="D473" s="44">
        <v>96</v>
      </c>
      <c r="E473" s="101"/>
      <c r="F473" s="97">
        <f t="shared" si="14"/>
        <v>0</v>
      </c>
      <c r="G473" s="91">
        <f t="shared" si="15"/>
        <v>0</v>
      </c>
    </row>
    <row r="474" spans="1:7" x14ac:dyDescent="0.25">
      <c r="A474" s="207"/>
      <c r="B474" s="2">
        <v>474</v>
      </c>
      <c r="C474" s="182" t="s">
        <v>476</v>
      </c>
      <c r="D474" s="77">
        <v>193</v>
      </c>
      <c r="E474" s="101"/>
      <c r="F474" s="97">
        <f t="shared" si="14"/>
        <v>0</v>
      </c>
      <c r="G474" s="91">
        <f t="shared" si="15"/>
        <v>0</v>
      </c>
    </row>
    <row r="475" spans="1:7" x14ac:dyDescent="0.25">
      <c r="A475" s="207"/>
      <c r="B475" s="7">
        <v>475</v>
      </c>
      <c r="C475" s="183" t="s">
        <v>477</v>
      </c>
      <c r="D475" s="78">
        <v>565</v>
      </c>
      <c r="E475" s="101"/>
      <c r="F475" s="97">
        <f t="shared" si="14"/>
        <v>0</v>
      </c>
      <c r="G475" s="91">
        <f t="shared" si="15"/>
        <v>0</v>
      </c>
    </row>
    <row r="476" spans="1:7" x14ac:dyDescent="0.25">
      <c r="A476" s="207"/>
      <c r="B476" s="2">
        <v>476</v>
      </c>
      <c r="C476" s="151" t="s">
        <v>478</v>
      </c>
      <c r="D476" s="79">
        <v>707</v>
      </c>
      <c r="E476" s="101"/>
      <c r="F476" s="97">
        <f t="shared" si="14"/>
        <v>0</v>
      </c>
      <c r="G476" s="91">
        <f t="shared" si="15"/>
        <v>0</v>
      </c>
    </row>
    <row r="477" spans="1:7" ht="39" x14ac:dyDescent="0.25">
      <c r="A477" s="207"/>
      <c r="B477" s="2">
        <v>477</v>
      </c>
      <c r="C477" s="184" t="s">
        <v>479</v>
      </c>
      <c r="D477" s="56">
        <v>596</v>
      </c>
      <c r="E477" s="101"/>
      <c r="F477" s="97">
        <f t="shared" si="14"/>
        <v>0</v>
      </c>
      <c r="G477" s="91">
        <f t="shared" si="15"/>
        <v>0</v>
      </c>
    </row>
    <row r="478" spans="1:7" ht="26.25" x14ac:dyDescent="0.25">
      <c r="A478" s="208"/>
      <c r="B478" s="7">
        <v>478</v>
      </c>
      <c r="C478" s="185" t="s">
        <v>480</v>
      </c>
      <c r="D478" s="58">
        <v>422</v>
      </c>
      <c r="E478" s="101"/>
      <c r="F478" s="97">
        <f t="shared" si="14"/>
        <v>0</v>
      </c>
      <c r="G478" s="91">
        <f t="shared" si="15"/>
        <v>0</v>
      </c>
    </row>
    <row r="479" spans="1:7" x14ac:dyDescent="0.25">
      <c r="A479" s="198" t="s">
        <v>481</v>
      </c>
      <c r="B479" s="8">
        <v>479</v>
      </c>
      <c r="C479" s="123" t="s">
        <v>482</v>
      </c>
      <c r="D479" s="34">
        <v>30</v>
      </c>
      <c r="E479" s="101"/>
      <c r="F479" s="97">
        <f t="shared" si="14"/>
        <v>0</v>
      </c>
      <c r="G479" s="91">
        <f t="shared" si="15"/>
        <v>0</v>
      </c>
    </row>
    <row r="480" spans="1:7" x14ac:dyDescent="0.25">
      <c r="A480" s="209"/>
      <c r="B480" s="2">
        <v>480</v>
      </c>
      <c r="C480" s="110" t="s">
        <v>483</v>
      </c>
      <c r="D480" s="20">
        <v>20</v>
      </c>
      <c r="E480" s="101"/>
      <c r="F480" s="97">
        <f t="shared" si="14"/>
        <v>0</v>
      </c>
      <c r="G480" s="91">
        <f t="shared" si="15"/>
        <v>0</v>
      </c>
    </row>
    <row r="481" spans="1:7" x14ac:dyDescent="0.25">
      <c r="A481" s="209"/>
      <c r="B481" s="7">
        <v>481</v>
      </c>
      <c r="C481" s="110" t="s">
        <v>484</v>
      </c>
      <c r="D481" s="20">
        <v>3</v>
      </c>
      <c r="E481" s="101"/>
      <c r="F481" s="97">
        <f t="shared" si="14"/>
        <v>0</v>
      </c>
      <c r="G481" s="91">
        <f t="shared" si="15"/>
        <v>0</v>
      </c>
    </row>
    <row r="482" spans="1:7" x14ac:dyDescent="0.25">
      <c r="A482" s="209"/>
      <c r="B482" s="2">
        <v>482</v>
      </c>
      <c r="C482" s="110" t="s">
        <v>485</v>
      </c>
      <c r="D482" s="20">
        <v>250</v>
      </c>
      <c r="E482" s="101"/>
      <c r="F482" s="97">
        <f t="shared" si="14"/>
        <v>0</v>
      </c>
      <c r="G482" s="91">
        <f t="shared" si="15"/>
        <v>0</v>
      </c>
    </row>
    <row r="483" spans="1:7" x14ac:dyDescent="0.25">
      <c r="A483" s="209"/>
      <c r="B483" s="2">
        <v>483</v>
      </c>
      <c r="C483" s="110" t="s">
        <v>486</v>
      </c>
      <c r="D483" s="20">
        <v>10</v>
      </c>
      <c r="E483" s="101"/>
      <c r="F483" s="97">
        <f t="shared" si="14"/>
        <v>0</v>
      </c>
      <c r="G483" s="91">
        <f t="shared" si="15"/>
        <v>0</v>
      </c>
    </row>
    <row r="484" spans="1:7" x14ac:dyDescent="0.25">
      <c r="A484" s="209"/>
      <c r="B484" s="7">
        <v>484</v>
      </c>
      <c r="C484" s="110" t="s">
        <v>487</v>
      </c>
      <c r="D484" s="20">
        <v>600</v>
      </c>
      <c r="E484" s="101"/>
      <c r="F484" s="97">
        <f t="shared" si="14"/>
        <v>0</v>
      </c>
      <c r="G484" s="91">
        <f t="shared" si="15"/>
        <v>0</v>
      </c>
    </row>
    <row r="485" spans="1:7" x14ac:dyDescent="0.25">
      <c r="A485" s="209"/>
      <c r="B485" s="2">
        <v>485</v>
      </c>
      <c r="C485" s="126" t="s">
        <v>488</v>
      </c>
      <c r="D485" s="47">
        <v>1</v>
      </c>
      <c r="E485" s="101"/>
      <c r="F485" s="97">
        <f t="shared" si="14"/>
        <v>0</v>
      </c>
      <c r="G485" s="91">
        <f t="shared" si="15"/>
        <v>0</v>
      </c>
    </row>
    <row r="486" spans="1:7" x14ac:dyDescent="0.25">
      <c r="A486" s="199"/>
      <c r="B486" s="2">
        <v>486</v>
      </c>
      <c r="C486" s="110" t="s">
        <v>489</v>
      </c>
      <c r="D486" s="23">
        <v>40</v>
      </c>
      <c r="E486" s="101"/>
      <c r="F486" s="97">
        <f t="shared" si="14"/>
        <v>0</v>
      </c>
      <c r="G486" s="91">
        <f t="shared" si="15"/>
        <v>0</v>
      </c>
    </row>
    <row r="487" spans="1:7" x14ac:dyDescent="0.25">
      <c r="A487" s="199"/>
      <c r="B487" s="7">
        <v>487</v>
      </c>
      <c r="C487" s="110" t="s">
        <v>490</v>
      </c>
      <c r="D487" s="23">
        <v>4200</v>
      </c>
      <c r="E487" s="101"/>
      <c r="F487" s="97">
        <f t="shared" si="14"/>
        <v>0</v>
      </c>
      <c r="G487" s="91">
        <f t="shared" si="15"/>
        <v>0</v>
      </c>
    </row>
    <row r="488" spans="1:7" x14ac:dyDescent="0.25">
      <c r="A488" s="199"/>
      <c r="B488" s="2">
        <v>488</v>
      </c>
      <c r="C488" s="110" t="s">
        <v>491</v>
      </c>
      <c r="D488" s="37">
        <v>2536</v>
      </c>
      <c r="E488" s="101"/>
      <c r="F488" s="97">
        <f t="shared" si="14"/>
        <v>0</v>
      </c>
      <c r="G488" s="91">
        <f t="shared" si="15"/>
        <v>0</v>
      </c>
    </row>
    <row r="489" spans="1:7" x14ac:dyDescent="0.25">
      <c r="A489" s="199"/>
      <c r="B489" s="2">
        <v>489</v>
      </c>
      <c r="C489" s="114" t="s">
        <v>492</v>
      </c>
      <c r="D489" s="28">
        <v>4700</v>
      </c>
      <c r="E489" s="101"/>
      <c r="F489" s="97">
        <f t="shared" si="14"/>
        <v>0</v>
      </c>
      <c r="G489" s="91">
        <f t="shared" si="15"/>
        <v>0</v>
      </c>
    </row>
    <row r="490" spans="1:7" x14ac:dyDescent="0.25">
      <c r="A490" s="199"/>
      <c r="B490" s="7">
        <v>490</v>
      </c>
      <c r="C490" s="114" t="s">
        <v>493</v>
      </c>
      <c r="D490" s="80">
        <v>6021</v>
      </c>
      <c r="E490" s="101"/>
      <c r="F490" s="97">
        <f t="shared" si="14"/>
        <v>0</v>
      </c>
      <c r="G490" s="91">
        <f t="shared" si="15"/>
        <v>0</v>
      </c>
    </row>
    <row r="491" spans="1:7" x14ac:dyDescent="0.25">
      <c r="A491" s="199"/>
      <c r="B491" s="2">
        <v>491</v>
      </c>
      <c r="C491" s="186" t="s">
        <v>494</v>
      </c>
      <c r="D491" s="81">
        <v>200</v>
      </c>
      <c r="E491" s="101"/>
      <c r="F491" s="97">
        <f t="shared" si="14"/>
        <v>0</v>
      </c>
      <c r="G491" s="91">
        <f t="shared" si="15"/>
        <v>0</v>
      </c>
    </row>
    <row r="492" spans="1:7" x14ac:dyDescent="0.25">
      <c r="A492" s="199"/>
      <c r="B492" s="2">
        <v>492</v>
      </c>
      <c r="C492" s="128" t="s">
        <v>495</v>
      </c>
      <c r="D492" s="82">
        <v>1000</v>
      </c>
      <c r="E492" s="101"/>
      <c r="F492" s="97">
        <f t="shared" si="14"/>
        <v>0</v>
      </c>
      <c r="G492" s="91">
        <f t="shared" si="15"/>
        <v>0</v>
      </c>
    </row>
    <row r="493" spans="1:7" x14ac:dyDescent="0.25">
      <c r="A493" s="199"/>
      <c r="B493" s="7">
        <v>493</v>
      </c>
      <c r="C493" s="116" t="s">
        <v>496</v>
      </c>
      <c r="D493" s="29">
        <v>200</v>
      </c>
      <c r="E493" s="101"/>
      <c r="F493" s="97">
        <f t="shared" si="14"/>
        <v>0</v>
      </c>
      <c r="G493" s="91">
        <f t="shared" si="15"/>
        <v>0</v>
      </c>
    </row>
    <row r="494" spans="1:7" x14ac:dyDescent="0.25">
      <c r="A494" s="199"/>
      <c r="B494" s="2">
        <v>494</v>
      </c>
      <c r="C494" s="114" t="s">
        <v>497</v>
      </c>
      <c r="D494" s="83">
        <v>5000</v>
      </c>
      <c r="E494" s="101"/>
      <c r="F494" s="97">
        <f t="shared" si="14"/>
        <v>0</v>
      </c>
      <c r="G494" s="91">
        <f t="shared" si="15"/>
        <v>0</v>
      </c>
    </row>
    <row r="495" spans="1:7" x14ac:dyDescent="0.25">
      <c r="A495" s="199"/>
      <c r="B495" s="2">
        <v>495</v>
      </c>
      <c r="C495" s="125" t="s">
        <v>498</v>
      </c>
      <c r="D495" s="23">
        <v>7910</v>
      </c>
      <c r="E495" s="101"/>
      <c r="F495" s="97">
        <f t="shared" si="14"/>
        <v>0</v>
      </c>
      <c r="G495" s="91">
        <f t="shared" si="15"/>
        <v>0</v>
      </c>
    </row>
    <row r="496" spans="1:7" x14ac:dyDescent="0.25">
      <c r="A496" s="199"/>
      <c r="B496" s="7">
        <v>496</v>
      </c>
      <c r="C496" s="110" t="s">
        <v>499</v>
      </c>
      <c r="D496" s="23">
        <v>500</v>
      </c>
      <c r="E496" s="101"/>
      <c r="F496" s="97">
        <f t="shared" si="14"/>
        <v>0</v>
      </c>
      <c r="G496" s="91">
        <f t="shared" si="15"/>
        <v>0</v>
      </c>
    </row>
    <row r="497" spans="1:7" x14ac:dyDescent="0.25">
      <c r="A497" s="199"/>
      <c r="B497" s="2">
        <v>497</v>
      </c>
      <c r="C497" s="110" t="s">
        <v>500</v>
      </c>
      <c r="D497" s="23">
        <v>2</v>
      </c>
      <c r="E497" s="101"/>
      <c r="F497" s="97">
        <f t="shared" si="14"/>
        <v>0</v>
      </c>
      <c r="G497" s="91">
        <f t="shared" si="15"/>
        <v>0</v>
      </c>
    </row>
    <row r="498" spans="1:7" x14ac:dyDescent="0.25">
      <c r="A498" s="199"/>
      <c r="B498" s="2">
        <v>498</v>
      </c>
      <c r="C498" s="125" t="s">
        <v>501</v>
      </c>
      <c r="D498" s="28">
        <v>2</v>
      </c>
      <c r="E498" s="101"/>
      <c r="F498" s="97">
        <f t="shared" si="14"/>
        <v>0</v>
      </c>
      <c r="G498" s="91">
        <f t="shared" si="15"/>
        <v>0</v>
      </c>
    </row>
    <row r="499" spans="1:7" x14ac:dyDescent="0.25">
      <c r="A499" s="199"/>
      <c r="B499" s="7">
        <v>499</v>
      </c>
      <c r="C499" s="125" t="s">
        <v>502</v>
      </c>
      <c r="D499" s="28">
        <v>3060</v>
      </c>
      <c r="E499" s="101"/>
      <c r="F499" s="97">
        <f t="shared" si="14"/>
        <v>0</v>
      </c>
      <c r="G499" s="91">
        <f t="shared" si="15"/>
        <v>0</v>
      </c>
    </row>
    <row r="500" spans="1:7" x14ac:dyDescent="0.25">
      <c r="A500" s="199"/>
      <c r="B500" s="2">
        <v>500</v>
      </c>
      <c r="C500" s="125" t="s">
        <v>503</v>
      </c>
      <c r="D500" s="28">
        <v>166</v>
      </c>
      <c r="E500" s="101"/>
      <c r="F500" s="97">
        <f t="shared" si="14"/>
        <v>0</v>
      </c>
      <c r="G500" s="91">
        <f t="shared" si="15"/>
        <v>0</v>
      </c>
    </row>
    <row r="501" spans="1:7" x14ac:dyDescent="0.25">
      <c r="A501" s="199"/>
      <c r="B501" s="2">
        <v>501</v>
      </c>
      <c r="C501" s="114" t="s">
        <v>504</v>
      </c>
      <c r="D501" s="37">
        <v>6744</v>
      </c>
      <c r="E501" s="101"/>
      <c r="F501" s="97">
        <f t="shared" si="14"/>
        <v>0</v>
      </c>
      <c r="G501" s="91">
        <f t="shared" si="15"/>
        <v>0</v>
      </c>
    </row>
    <row r="502" spans="1:7" x14ac:dyDescent="0.25">
      <c r="A502" s="199"/>
      <c r="B502" s="7">
        <v>502</v>
      </c>
      <c r="C502" s="110" t="s">
        <v>505</v>
      </c>
      <c r="D502" s="23">
        <v>193</v>
      </c>
      <c r="E502" s="101"/>
      <c r="F502" s="97">
        <f t="shared" si="14"/>
        <v>0</v>
      </c>
      <c r="G502" s="91">
        <f t="shared" si="15"/>
        <v>0</v>
      </c>
    </row>
    <row r="503" spans="1:7" x14ac:dyDescent="0.25">
      <c r="A503" s="199"/>
      <c r="B503" s="2">
        <v>503</v>
      </c>
      <c r="C503" s="110" t="s">
        <v>506</v>
      </c>
      <c r="D503" s="23">
        <v>2</v>
      </c>
      <c r="E503" s="101"/>
      <c r="F503" s="97">
        <f t="shared" si="14"/>
        <v>0</v>
      </c>
      <c r="G503" s="91">
        <f t="shared" si="15"/>
        <v>0</v>
      </c>
    </row>
    <row r="504" spans="1:7" x14ac:dyDescent="0.25">
      <c r="A504" s="199"/>
      <c r="B504" s="2">
        <v>504</v>
      </c>
      <c r="C504" s="110" t="s">
        <v>507</v>
      </c>
      <c r="D504" s="23">
        <v>1002</v>
      </c>
      <c r="E504" s="101"/>
      <c r="F504" s="97">
        <f t="shared" si="14"/>
        <v>0</v>
      </c>
      <c r="G504" s="91">
        <f t="shared" si="15"/>
        <v>0</v>
      </c>
    </row>
    <row r="505" spans="1:7" x14ac:dyDescent="0.25">
      <c r="A505" s="199"/>
      <c r="B505" s="7">
        <v>505</v>
      </c>
      <c r="C505" s="110" t="s">
        <v>508</v>
      </c>
      <c r="D505" s="23">
        <v>4</v>
      </c>
      <c r="E505" s="101"/>
      <c r="F505" s="97">
        <f t="shared" si="14"/>
        <v>0</v>
      </c>
      <c r="G505" s="91">
        <f t="shared" si="15"/>
        <v>0</v>
      </c>
    </row>
    <row r="506" spans="1:7" x14ac:dyDescent="0.25">
      <c r="A506" s="199"/>
      <c r="B506" s="2">
        <v>506</v>
      </c>
      <c r="C506" s="110" t="s">
        <v>509</v>
      </c>
      <c r="D506" s="23">
        <v>63</v>
      </c>
      <c r="E506" s="101"/>
      <c r="F506" s="97">
        <f t="shared" si="14"/>
        <v>0</v>
      </c>
      <c r="G506" s="91">
        <f t="shared" si="15"/>
        <v>0</v>
      </c>
    </row>
    <row r="507" spans="1:7" x14ac:dyDescent="0.25">
      <c r="A507" s="199"/>
      <c r="B507" s="2">
        <v>507</v>
      </c>
      <c r="C507" s="114" t="s">
        <v>510</v>
      </c>
      <c r="D507" s="23">
        <v>3</v>
      </c>
      <c r="E507" s="101"/>
      <c r="F507" s="97">
        <f t="shared" si="14"/>
        <v>0</v>
      </c>
      <c r="G507" s="91">
        <f t="shared" si="15"/>
        <v>0</v>
      </c>
    </row>
    <row r="508" spans="1:7" x14ac:dyDescent="0.25">
      <c r="A508" s="199"/>
      <c r="B508" s="7">
        <v>508</v>
      </c>
      <c r="C508" s="110" t="s">
        <v>511</v>
      </c>
      <c r="D508" s="23">
        <v>2</v>
      </c>
      <c r="E508" s="101"/>
      <c r="F508" s="97">
        <f t="shared" si="14"/>
        <v>0</v>
      </c>
      <c r="G508" s="91">
        <f t="shared" si="15"/>
        <v>0</v>
      </c>
    </row>
    <row r="509" spans="1:7" x14ac:dyDescent="0.25">
      <c r="A509" s="199"/>
      <c r="B509" s="2">
        <v>509</v>
      </c>
      <c r="C509" s="110" t="s">
        <v>512</v>
      </c>
      <c r="D509" s="44">
        <v>6</v>
      </c>
      <c r="E509" s="101"/>
      <c r="F509" s="97">
        <f t="shared" si="14"/>
        <v>0</v>
      </c>
      <c r="G509" s="91">
        <f t="shared" si="15"/>
        <v>0</v>
      </c>
    </row>
    <row r="510" spans="1:7" x14ac:dyDescent="0.25">
      <c r="A510" s="199"/>
      <c r="B510" s="2">
        <v>510</v>
      </c>
      <c r="C510" s="125" t="s">
        <v>513</v>
      </c>
      <c r="D510" s="28">
        <v>2</v>
      </c>
      <c r="E510" s="101"/>
      <c r="F510" s="97">
        <f t="shared" si="14"/>
        <v>0</v>
      </c>
      <c r="G510" s="91">
        <f t="shared" si="15"/>
        <v>0</v>
      </c>
    </row>
    <row r="511" spans="1:7" x14ac:dyDescent="0.25">
      <c r="A511" s="199"/>
      <c r="B511" s="7">
        <v>511</v>
      </c>
      <c r="C511" s="110" t="s">
        <v>514</v>
      </c>
      <c r="D511" s="40">
        <v>6</v>
      </c>
      <c r="E511" s="101"/>
      <c r="F511" s="97">
        <f t="shared" si="14"/>
        <v>0</v>
      </c>
      <c r="G511" s="91">
        <f t="shared" si="15"/>
        <v>0</v>
      </c>
    </row>
    <row r="512" spans="1:7" x14ac:dyDescent="0.25">
      <c r="A512" s="199"/>
      <c r="B512" s="2">
        <v>512</v>
      </c>
      <c r="C512" s="123" t="s">
        <v>515</v>
      </c>
      <c r="D512" s="34">
        <v>6</v>
      </c>
      <c r="E512" s="101"/>
      <c r="F512" s="97">
        <f t="shared" si="14"/>
        <v>0</v>
      </c>
      <c r="G512" s="91">
        <f t="shared" si="15"/>
        <v>0</v>
      </c>
    </row>
    <row r="513" spans="1:7" x14ac:dyDescent="0.25">
      <c r="A513" s="199"/>
      <c r="B513" s="2">
        <v>513</v>
      </c>
      <c r="C513" s="110" t="s">
        <v>516</v>
      </c>
      <c r="D513" s="23">
        <v>2</v>
      </c>
      <c r="E513" s="101"/>
      <c r="F513" s="97">
        <f t="shared" si="14"/>
        <v>0</v>
      </c>
      <c r="G513" s="91">
        <f t="shared" si="15"/>
        <v>0</v>
      </c>
    </row>
    <row r="514" spans="1:7" x14ac:dyDescent="0.25">
      <c r="A514" s="199"/>
      <c r="B514" s="7">
        <v>514</v>
      </c>
      <c r="C514" s="125" t="s">
        <v>517</v>
      </c>
      <c r="D514" s="28">
        <v>2</v>
      </c>
      <c r="E514" s="101"/>
      <c r="F514" s="97">
        <f t="shared" si="14"/>
        <v>0</v>
      </c>
      <c r="G514" s="91">
        <f t="shared" si="15"/>
        <v>0</v>
      </c>
    </row>
    <row r="515" spans="1:7" x14ac:dyDescent="0.25">
      <c r="A515" s="199"/>
      <c r="B515" s="2">
        <v>515</v>
      </c>
      <c r="C515" s="110" t="s">
        <v>518</v>
      </c>
      <c r="D515" s="23">
        <v>8</v>
      </c>
      <c r="E515" s="101"/>
      <c r="F515" s="97">
        <f t="shared" si="14"/>
        <v>0</v>
      </c>
      <c r="G515" s="91">
        <f t="shared" si="15"/>
        <v>0</v>
      </c>
    </row>
    <row r="516" spans="1:7" x14ac:dyDescent="0.25">
      <c r="A516" s="199"/>
      <c r="B516" s="2">
        <v>516</v>
      </c>
      <c r="C516" s="110" t="s">
        <v>519</v>
      </c>
      <c r="D516" s="23">
        <v>4</v>
      </c>
      <c r="E516" s="101"/>
      <c r="F516" s="97">
        <f t="shared" si="14"/>
        <v>0</v>
      </c>
      <c r="G516" s="91">
        <f t="shared" si="15"/>
        <v>0</v>
      </c>
    </row>
    <row r="517" spans="1:7" x14ac:dyDescent="0.25">
      <c r="A517" s="199"/>
      <c r="B517" s="7">
        <v>517</v>
      </c>
      <c r="C517" s="110" t="s">
        <v>520</v>
      </c>
      <c r="D517" s="23">
        <v>3</v>
      </c>
      <c r="E517" s="101"/>
      <c r="F517" s="97">
        <f t="shared" si="14"/>
        <v>0</v>
      </c>
      <c r="G517" s="91">
        <f t="shared" si="15"/>
        <v>0</v>
      </c>
    </row>
    <row r="518" spans="1:7" x14ac:dyDescent="0.25">
      <c r="A518" s="199"/>
      <c r="B518" s="2">
        <v>518</v>
      </c>
      <c r="C518" s="126" t="s">
        <v>521</v>
      </c>
      <c r="D518" s="44">
        <v>5</v>
      </c>
      <c r="E518" s="101"/>
      <c r="F518" s="97">
        <f t="shared" ref="F518:F529" si="16">D518*E518</f>
        <v>0</v>
      </c>
      <c r="G518" s="91">
        <f t="shared" ref="G518:G529" si="17">F518*4</f>
        <v>0</v>
      </c>
    </row>
    <row r="519" spans="1:7" x14ac:dyDescent="0.25">
      <c r="A519" s="199"/>
      <c r="B519" s="2">
        <v>519</v>
      </c>
      <c r="C519" s="110" t="s">
        <v>522</v>
      </c>
      <c r="D519" s="23">
        <v>4</v>
      </c>
      <c r="E519" s="101"/>
      <c r="F519" s="97">
        <f t="shared" si="16"/>
        <v>0</v>
      </c>
      <c r="G519" s="91">
        <f t="shared" si="17"/>
        <v>0</v>
      </c>
    </row>
    <row r="520" spans="1:7" x14ac:dyDescent="0.25">
      <c r="A520" s="199"/>
      <c r="B520" s="7">
        <v>520</v>
      </c>
      <c r="C520" s="113" t="s">
        <v>523</v>
      </c>
      <c r="D520" s="26">
        <v>6</v>
      </c>
      <c r="E520" s="101"/>
      <c r="F520" s="97">
        <f t="shared" si="16"/>
        <v>0</v>
      </c>
      <c r="G520" s="91">
        <f t="shared" si="17"/>
        <v>0</v>
      </c>
    </row>
    <row r="521" spans="1:7" ht="30" x14ac:dyDescent="0.25">
      <c r="A521" s="199"/>
      <c r="B521" s="2">
        <v>521</v>
      </c>
      <c r="C521" s="173" t="s">
        <v>524</v>
      </c>
      <c r="D521" s="25">
        <v>1208</v>
      </c>
      <c r="E521" s="101"/>
      <c r="F521" s="97">
        <f t="shared" si="16"/>
        <v>0</v>
      </c>
      <c r="G521" s="91">
        <f t="shared" si="17"/>
        <v>0</v>
      </c>
    </row>
    <row r="522" spans="1:7" ht="30" x14ac:dyDescent="0.25">
      <c r="A522" s="199"/>
      <c r="B522" s="2">
        <v>522</v>
      </c>
      <c r="C522" s="177" t="s">
        <v>525</v>
      </c>
      <c r="D522" s="31">
        <v>343</v>
      </c>
      <c r="E522" s="101"/>
      <c r="F522" s="97">
        <f t="shared" si="16"/>
        <v>0</v>
      </c>
      <c r="G522" s="91">
        <f t="shared" si="17"/>
        <v>0</v>
      </c>
    </row>
    <row r="523" spans="1:7" ht="30" x14ac:dyDescent="0.25">
      <c r="A523" s="199"/>
      <c r="B523" s="7">
        <v>523</v>
      </c>
      <c r="C523" s="174" t="s">
        <v>526</v>
      </c>
      <c r="D523" s="31">
        <v>272</v>
      </c>
      <c r="E523" s="101"/>
      <c r="F523" s="97">
        <f t="shared" si="16"/>
        <v>0</v>
      </c>
      <c r="G523" s="91">
        <f t="shared" si="17"/>
        <v>0</v>
      </c>
    </row>
    <row r="524" spans="1:7" x14ac:dyDescent="0.25">
      <c r="A524" s="199"/>
      <c r="B524" s="2">
        <v>524</v>
      </c>
      <c r="C524" s="187" t="s">
        <v>527</v>
      </c>
      <c r="D524" s="41">
        <v>1</v>
      </c>
      <c r="E524" s="101"/>
      <c r="F524" s="97">
        <f t="shared" si="16"/>
        <v>0</v>
      </c>
      <c r="G524" s="91">
        <f t="shared" si="17"/>
        <v>0</v>
      </c>
    </row>
    <row r="525" spans="1:7" ht="30" x14ac:dyDescent="0.25">
      <c r="A525" s="199"/>
      <c r="B525" s="2">
        <v>525</v>
      </c>
      <c r="C525" s="174" t="s">
        <v>528</v>
      </c>
      <c r="D525" s="31">
        <v>296</v>
      </c>
      <c r="E525" s="101"/>
      <c r="F525" s="97">
        <f t="shared" si="16"/>
        <v>0</v>
      </c>
      <c r="G525" s="91">
        <f t="shared" si="17"/>
        <v>0</v>
      </c>
    </row>
    <row r="526" spans="1:7" ht="30" x14ac:dyDescent="0.25">
      <c r="A526" s="199"/>
      <c r="B526" s="7">
        <v>526</v>
      </c>
      <c r="C526" s="188" t="s">
        <v>529</v>
      </c>
      <c r="D526" s="25">
        <v>210</v>
      </c>
      <c r="E526" s="101"/>
      <c r="F526" s="97">
        <f t="shared" si="16"/>
        <v>0</v>
      </c>
      <c r="G526" s="91">
        <f t="shared" si="17"/>
        <v>0</v>
      </c>
    </row>
    <row r="527" spans="1:7" x14ac:dyDescent="0.25">
      <c r="A527" s="199"/>
      <c r="B527" s="2">
        <v>527</v>
      </c>
      <c r="C527" s="114" t="s">
        <v>530</v>
      </c>
      <c r="D527" s="23">
        <v>1</v>
      </c>
      <c r="E527" s="101"/>
      <c r="F527" s="97">
        <f t="shared" si="16"/>
        <v>0</v>
      </c>
      <c r="G527" s="91">
        <f t="shared" si="17"/>
        <v>0</v>
      </c>
    </row>
    <row r="528" spans="1:7" ht="30" x14ac:dyDescent="0.25">
      <c r="A528" s="199"/>
      <c r="B528" s="2">
        <v>528</v>
      </c>
      <c r="C528" s="177" t="s">
        <v>531</v>
      </c>
      <c r="D528" s="33">
        <v>2624</v>
      </c>
      <c r="E528" s="101"/>
      <c r="F528" s="97">
        <f t="shared" si="16"/>
        <v>0</v>
      </c>
      <c r="G528" s="91">
        <f t="shared" si="17"/>
        <v>0</v>
      </c>
    </row>
    <row r="529" spans="1:7" ht="30.75" thickBot="1" x14ac:dyDescent="0.3">
      <c r="A529" s="210"/>
      <c r="B529" s="92">
        <v>529</v>
      </c>
      <c r="C529" s="189" t="s">
        <v>532</v>
      </c>
      <c r="D529" s="93">
        <v>1287</v>
      </c>
      <c r="E529" s="103"/>
      <c r="F529" s="98">
        <f t="shared" si="16"/>
        <v>0</v>
      </c>
      <c r="G529" s="94">
        <f t="shared" si="17"/>
        <v>0</v>
      </c>
    </row>
    <row r="530" spans="1:7" x14ac:dyDescent="0.25">
      <c r="A530" s="11"/>
      <c r="B530" s="12"/>
      <c r="C530" s="13" t="s">
        <v>544</v>
      </c>
      <c r="D530" s="84" t="s">
        <v>545</v>
      </c>
      <c r="E530" s="16"/>
      <c r="F530" s="88">
        <f>SUM(F5:F529)</f>
        <v>0</v>
      </c>
      <c r="G530" s="89">
        <f>SUM(G5:G529)</f>
        <v>0</v>
      </c>
    </row>
    <row r="531" spans="1:7" ht="15.75" thickBot="1" x14ac:dyDescent="0.3">
      <c r="A531" s="14"/>
      <c r="B531" s="14"/>
      <c r="C531" s="14"/>
      <c r="D531" s="85" t="s">
        <v>546</v>
      </c>
      <c r="F531" s="86">
        <f>F530*1.21</f>
        <v>0</v>
      </c>
      <c r="G531" s="87">
        <f>G530*1.21</f>
        <v>0</v>
      </c>
    </row>
    <row r="532" spans="1:7" ht="15.75" x14ac:dyDescent="0.25">
      <c r="A532" s="14"/>
      <c r="B532" s="14"/>
      <c r="C532" s="14"/>
      <c r="D532" s="15"/>
    </row>
    <row r="533" spans="1:7" x14ac:dyDescent="0.25">
      <c r="C533" t="s">
        <v>548</v>
      </c>
    </row>
  </sheetData>
  <sortState ref="C150:D163">
    <sortCondition ref="C149"/>
  </sortState>
  <mergeCells count="16">
    <mergeCell ref="A354:A399"/>
    <mergeCell ref="A400:A403"/>
    <mergeCell ref="A404:A478"/>
    <mergeCell ref="A479:A529"/>
    <mergeCell ref="A202:A205"/>
    <mergeCell ref="A206:A299"/>
    <mergeCell ref="A300:A307"/>
    <mergeCell ref="A308:A316"/>
    <mergeCell ref="A317:A339"/>
    <mergeCell ref="A340:A353"/>
    <mergeCell ref="A149:A163"/>
    <mergeCell ref="A164:A201"/>
    <mergeCell ref="A2:C2"/>
    <mergeCell ref="A5:A72"/>
    <mergeCell ref="A73:A104"/>
    <mergeCell ref="A105:A148"/>
  </mergeCells>
  <conditionalFormatting sqref="D379">
    <cfRule type="cellIs" dxfId="4" priority="10" stopIfTrue="1" operator="greaterThan">
      <formula>$D$219</formula>
    </cfRule>
  </conditionalFormatting>
  <conditionalFormatting sqref="D63">
    <cfRule type="cellIs" dxfId="3" priority="9" stopIfTrue="1" operator="greaterThan">
      <formula>$D$117</formula>
    </cfRule>
  </conditionalFormatting>
  <conditionalFormatting sqref="D61">
    <cfRule type="cellIs" dxfId="2" priority="8" stopIfTrue="1" operator="greaterThan">
      <formula>$D$117</formula>
    </cfRule>
  </conditionalFormatting>
  <conditionalFormatting sqref="D101">
    <cfRule type="cellIs" dxfId="1" priority="7" stopIfTrue="1" operator="greaterThan">
      <formula>$D$95</formula>
    </cfRule>
  </conditionalFormatting>
  <conditionalFormatting sqref="D510">
    <cfRule type="cellIs" dxfId="0" priority="1" stopIfTrue="1" operator="greaterThan">
      <formula>$D$103</formula>
    </cfRule>
  </conditionalFormatting>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6" sqref="A26"/>
    </sheetView>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 Prokes</dc:creator>
  <cp:lastModifiedBy>Tomáš Motal</cp:lastModifiedBy>
  <cp:lastPrinted>2015-05-11T08:43:26Z</cp:lastPrinted>
  <dcterms:created xsi:type="dcterms:W3CDTF">2015-04-06T23:39:58Z</dcterms:created>
  <dcterms:modified xsi:type="dcterms:W3CDTF">2015-05-11T08:43:31Z</dcterms:modified>
</cp:coreProperties>
</file>