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TZB" sheetId="1" r:id="rId1"/>
  </sheets>
  <definedNames>
    <definedName name="_xlnm.Print_Area" localSheetId="0">'TZB'!$A$1:$G$221</definedName>
  </definedNames>
  <calcPr fullCalcOnLoad="1"/>
</workbook>
</file>

<file path=xl/sharedStrings.xml><?xml version="1.0" encoding="utf-8"?>
<sst xmlns="http://schemas.openxmlformats.org/spreadsheetml/2006/main" count="290" uniqueCount="129">
  <si>
    <t>Číslo položky</t>
  </si>
  <si>
    <t>Označení ve výkrese</t>
  </si>
  <si>
    <t>Zkrácený popis položky</t>
  </si>
  <si>
    <t>Množství</t>
  </si>
  <si>
    <t>Měrná jednotka</t>
  </si>
  <si>
    <t>ks</t>
  </si>
  <si>
    <t>bm</t>
  </si>
  <si>
    <t>Cena za měrnou jednotku</t>
  </si>
  <si>
    <t>Cena celkem</t>
  </si>
  <si>
    <t>PROSTOR SO04.3_BUDOVA OKM</t>
  </si>
  <si>
    <t>Kanalizace</t>
  </si>
  <si>
    <t>Stávající potrubí pro odvod kondenzátu do průměru 20mm - demontáž</t>
  </si>
  <si>
    <t>Klimatizace</t>
  </si>
  <si>
    <t>3                                                                                  "D.4.4.a-02 - půdorys prostoru SO 04.3_budova OKM"</t>
  </si>
  <si>
    <t>1                                                                                  "D.4.4.a-02 - půdorys prostoru SO 04.3_budova OKM"</t>
  </si>
  <si>
    <t>3                                                                                 "D.4.4.a-02 - půdorys prostoru SO 04.3_budova OKM"</t>
  </si>
  <si>
    <t>5                                                                                  "D.4.4.a-02 - půdorys prostoru SO 04.3_budova OKM"</t>
  </si>
  <si>
    <t>Přímá trouba HT DN32 - dodávka a montáž kanalizačního potrubí včetně tvarovek</t>
  </si>
  <si>
    <t>Dodávka rozvodu potrubí z plastu PVCø8mm - dodávka a montáž kanalizačního potrubí včetně tvarovek</t>
  </si>
  <si>
    <t>Podomítková vodní zápachová uzávěrka pro odvod kondenzátu, s přídavnou mechanickou zápachovou uzávěrkou (kuličkou), DN32 - dodávka a montáž</t>
  </si>
  <si>
    <t>Drážky 50x50mm - provedení a zapravení</t>
  </si>
  <si>
    <t>Objímka, příchytka jednoduchá pro trubky 8mm - dodávka a montáž</t>
  </si>
  <si>
    <t>12                                                                               "D.4.4.a-02 - půdorys prostoru SO 04.3_budova OKM"</t>
  </si>
  <si>
    <t>12                                                                              "D.4.4.a-02 - půdorys prostoru SO 04.3_budova OKM"</t>
  </si>
  <si>
    <t>16                                                                              "D.4.4.a-02 - půdorys prostoru SO 04.3_budova OKM"</t>
  </si>
  <si>
    <t>12                                                                                "D.4.4.a-02 - půdorys prostoru SO 04.3_budova OKM"</t>
  </si>
  <si>
    <t>16                                                                                "D.4.4.a-02 - půdorys prostoru SO 04.3_budova OKM"</t>
  </si>
  <si>
    <t>hod</t>
  </si>
  <si>
    <t>Napuštění systému klimatizace chladivem R32 - provedení</t>
  </si>
  <si>
    <t>Vypuštění stávajícího systému stáv. Klimatizační jednotky - provedení</t>
  </si>
  <si>
    <t>Dálkový infraovladač (na požadavek investora může býr dálkový infraovladač nahrazen nástěným, musí být upřesněno pře realizací a před obědnáním)  - dodávka a montáž</t>
  </si>
  <si>
    <t>Venkovní splitová klimatizační jednotka chlazení o chladícím výkonu 2,5kW (1x230V,50Hz,1,08kW,5A, DOPORUČENÝ JIŠTĚNÍ 10A) s vnitřní nástěnnou klimatizační jednotkou chlazení o výkonu 2,5kW - dodávka a montáž</t>
  </si>
  <si>
    <t>Plastová lišta včetně příslušenství na montáž pro vedení rozvodu chladiva a komunikačního kabelu 80x40mm, včetně 10% rezervy - dodávka a montáž</t>
  </si>
  <si>
    <t>Cu trubka chladírenská 6/10mm, včetně tepelné izolace tl. 6mm , včetně 10% rezervy a plastové dvojpříchytky, objímky pro jejich uchycení - dodávka a montáž</t>
  </si>
  <si>
    <t>PROSTOR SO04.5_BUDOVA OKBD</t>
  </si>
  <si>
    <t>Voda, Kanalizace</t>
  </si>
  <si>
    <t>2                                                                                "D.4.4.a-03 - půdorys prostoru SO 04.5_budova OKBD"</t>
  </si>
  <si>
    <t>1                                                                                "D.4.4.a-03 - půdorys prostoru SO 04.5_budova OKBD"</t>
  </si>
  <si>
    <t>Stávající umyvadlo 600x400mm s nástěnou baterií, sifonem a dalším příslušestvím - demontáž</t>
  </si>
  <si>
    <t>Stávající vodovodní potrubí do průměru 20mm - demontáž</t>
  </si>
  <si>
    <t>4                                                                                "D.4.4.a-03 - půdorys prostoru SO 04.5_budova OKBD"</t>
  </si>
  <si>
    <t>1,5                                                                               "D.4.4.a-02 - půdorys prostoru SO 04.3_budova OKM"</t>
  </si>
  <si>
    <t>2                                                                                  "D.4.4.a-02 - půdorys prostoru SO 04.3_budova OKM"</t>
  </si>
  <si>
    <t>7                                                                                "D.4.4.a-03 - půdorys prostoru SO 04.5_budova OKBD"</t>
  </si>
  <si>
    <t>Přímá trouba HT DN50 - dodávka a montáž kanalizačního potrubí včetně tvarovek</t>
  </si>
  <si>
    <t>5                                                                                "D.4.4.a-03 - půdorys prostoru SO 04.5_budova OKBD"</t>
  </si>
  <si>
    <t>Dodávka potrubí z plastu Ø20, rozvody SV, TV, - dodávka a montáž potrubí včetně tvarovek</t>
  </si>
  <si>
    <r>
      <t>Keramické umyvadlo 600x400mm,</t>
    </r>
    <r>
      <rPr>
        <sz val="10"/>
        <rFont val="Calibri"/>
        <family val="2"/>
      </rPr>
      <t xml:space="preserve"> bílé, včetně soupravy na upevnění</t>
    </r>
    <r>
      <rPr>
        <sz val="10"/>
        <rFont val="Calibri"/>
        <family val="2"/>
      </rPr>
      <t>, zápachová uzávěrka (sifon) pro umyvadla DN40, plast, bílá, včetně propojovacího potrubí, umyvadlová nástěnná baterie, páková, chrom - dodávka a montáž</t>
    </r>
  </si>
  <si>
    <t>Příprava pro pracovní stůl - kulový výtokový pračkový kohout se zpětnou klapkou 1/2" - 3/4", podomítková vodní zápachová uzávěrka - přesné zakončení bude určeno před realizací investorem - dodávka a montáž</t>
  </si>
  <si>
    <t>4                                                                              "D.4.4.a-03 - půdorys prostoru SO 04.5_budova OKBD"</t>
  </si>
  <si>
    <t>Objímka, příchytka jednoduchá pro trubky do 60mm vč. Hmoždinky a frutu - dodávka a montáž</t>
  </si>
  <si>
    <t>16                                                                              "D.4.4.a-03 - půdorys prostoru SO 04.5_budova OKBD"</t>
  </si>
  <si>
    <t>40                                                                               "D.4.4.a-03 - půdorys prostoru SO 04.5_budova OKBD"</t>
  </si>
  <si>
    <t>Objímka, příchytka jednoduchá pro trubky 20mm - dodávka a montáž</t>
  </si>
  <si>
    <t>Vypuštění vodovodního systému - provedení</t>
  </si>
  <si>
    <t>Proplach a desinfekce potrubí - provedení</t>
  </si>
  <si>
    <t>Rozbor vody pro kolaudaci - provedení</t>
  </si>
  <si>
    <t>soubor</t>
  </si>
  <si>
    <t>1                                                                              "D.4.4.a-03 - půdorys prostoru SO 04.5_budova OKBD"</t>
  </si>
  <si>
    <t>Dodávka a montáž tepelné izolace vodovodního potrubí studené a užitkové vody - termoizolační trubice z pěnového PE o tl. 9mm na potrubí z plastu Ø20</t>
  </si>
  <si>
    <t>Tlaková zkouška - provedení</t>
  </si>
  <si>
    <t>2                                                                              "D.4.4.a-03 - půdorys prostoru SO 04.5_budova OKBD"</t>
  </si>
  <si>
    <t>16                                                                             "D.4.4.a-03 - půdorys prostoru SO 04.5_budova OKBD"</t>
  </si>
  <si>
    <t>Stávající venkovní klimatizační jednotka - demontáž</t>
  </si>
  <si>
    <t>Stávající vnitřní nástěnná klimatizační jednotka vč ovladače - demontáž</t>
  </si>
  <si>
    <t>Cu trubka chladírenská 9,52/15,88mm, včetně tepelné izolace tl. 6mm , včetně 10% rezervy a plastové dvojpříchytky, objímky pro jejich uchycení - dodávka a montáž</t>
  </si>
  <si>
    <t>8                                                                              "D.4.4.a-03 - půdorys prostoru SO 04.5_budova OKBD"</t>
  </si>
  <si>
    <t>1,5                                                                            "D.4.4.a-03 - půdorys prostoru SO 04.5_budova OKBD"</t>
  </si>
  <si>
    <t>1,5                                                                           "D.4.4.a-03 - půdorys prostoru SO 04.5_budova OKBD"</t>
  </si>
  <si>
    <t>Venkovní splitová klimatizační jednotka chlazení o chladícím výkonu 6,6-7,4kW (1x230V,50Hz,2,16kW,14A, DOPORUČENÝ JIŠTĚNÍ 25A) s vnitřní nástěnnou klimatizační jednotkou chlazení o výkonu 6,6-7,4kW - dodávka a montáž</t>
  </si>
  <si>
    <t>Vytápění</t>
  </si>
  <si>
    <t>Vypuštění stávajícího topného systému - provedení</t>
  </si>
  <si>
    <t>Napuštění topného systému - provedení</t>
  </si>
  <si>
    <t>2                                                                               "D.4.4.a-03 - půdorys prostoru SO 04.5_budova OKBD"</t>
  </si>
  <si>
    <t>Stávající článkové otopné těleso, včetně připojovacích armatur - demontáž</t>
  </si>
  <si>
    <t>1                                                                               "D.4.4.a-03 - půdorys prostoru SO 04.5_budova OKBD"</t>
  </si>
  <si>
    <t>Otopné těleso deskové dvouřadé 22 o výšce 400mm, délce 2000mm s bočním připojením vč, vestavěného termostatického ventilu, odvzdušňovacího ventilu a radiátorového šroubení zpětné regulační, Termostatická hlavice, barva bílá - dodávka a montáž</t>
  </si>
  <si>
    <t>Zaškolení obsuhy - provedení</t>
  </si>
  <si>
    <t>Komplexní zkoušky - provedení</t>
  </si>
  <si>
    <t>Odpojení stávajících otopných těles a napojení na nová otopná tělesa, úprava připojovacího potrubí pro nová tělesa oc.potrubím DN15 - provedení</t>
  </si>
  <si>
    <t>4                                                                               "D.4.4.a-03 - půdorys prostoru SO 04.5_budova OKBD"</t>
  </si>
  <si>
    <t>Plyn</t>
  </si>
  <si>
    <t>Odvzdušnění a zaregulování topného systému - provedení</t>
  </si>
  <si>
    <t>Ocelové potrubí do průměru 30mm vč. kotvících prvků pro vedení rozvodů plynu - demontáž</t>
  </si>
  <si>
    <t>Revize upravovaného plynovodu - provedení</t>
  </si>
  <si>
    <t>Nátěr nového plynového potrubí žlutou barvou - provedení</t>
  </si>
  <si>
    <t>Odplynění potrubí před započetí prací - provedení</t>
  </si>
  <si>
    <t>Ocelové potrubí dn15 vč. kotvících prvků pro vedení rozvodů plynu - dodávka a montáž</t>
  </si>
  <si>
    <t>Kulový kohout G1/2" určeny pro rozvody zemního plynu, zakončení bude upřesněno investorem před realizací</t>
  </si>
  <si>
    <t>Vzduchotechnika</t>
  </si>
  <si>
    <t>Demontáž stávajícího střešního ventilátoru, tlumiče hluku dn250, zpětné klapky dn250, spiro potrubí dn160-250, flexibilní hadice pro připojení digestoře, tepelná izolace, ocelová konstrukce pod ventilátor a tlumič hluku - demontáž</t>
  </si>
  <si>
    <t>Střešní ventilátor o max. průtoku 1900m3/h, 330Pa (3x400V, 644W, 1,1A, IP55) - dodávka a montáž</t>
  </si>
  <si>
    <t>Izolovaný soklový podstavec s tlumičem hluku o výčce 620mm (dodáno jako příslušenství ventilátoru) - dodávka a montáž</t>
  </si>
  <si>
    <t>Frekvenční měnič ke střešnímu ventilátoru (400V) IP20 (dodáno jako příslušenství ventilátoru) - dodávka a montáž</t>
  </si>
  <si>
    <t>Zpětná klapka k instalaci do podstevce (dodáno jako příslušenství ventilátoru) - dodávka a montáž</t>
  </si>
  <si>
    <t>Vnější záslepka s odvodem kondenzátu dn250 - dodávka a montáž</t>
  </si>
  <si>
    <t>Stěnová mřížka 600x300mm - dodávka a montáž</t>
  </si>
  <si>
    <t>Spiro potrubí dn250 - dodávka a montáž</t>
  </si>
  <si>
    <t>Flexi hadice dn250 - dodávka a montáž</t>
  </si>
  <si>
    <t>Tepelná izolace 40mm - dodávka a montáž</t>
  </si>
  <si>
    <t>3                                                                               "D.4.4.a-03 - půdorys prostoru SO 04.5_budova OKBD"</t>
  </si>
  <si>
    <t>3,2                                                                             "D.4.4.a-03 - půdorys prostoru SO 04.5_budova OKBD"</t>
  </si>
  <si>
    <t>Větrací mřížka na fasádu kruhová dn150mm, plastová se síťkou proti hmyzu - dodávka a montáž</t>
  </si>
  <si>
    <t>Koncovka pro připojení hadice přímá DN40/8-25mm + nerezová spona (objímka) 20-30mm - dodávka a montáž</t>
  </si>
  <si>
    <t>Přímá trouba HT DN40 - dodávka a montáž kanalizačního potrubí včetně tvarovek</t>
  </si>
  <si>
    <t>Dusík</t>
  </si>
  <si>
    <t>1                                                                                 "D.4.4.a-03 - půdorys prostoru SO 04.5_budova OKBD"</t>
  </si>
  <si>
    <t>Celkem kanalizace</t>
  </si>
  <si>
    <t>Celkem klimatizace</t>
  </si>
  <si>
    <t>Celkem (voda, kanalizace)</t>
  </si>
  <si>
    <t>Celkem vytápění</t>
  </si>
  <si>
    <t>Celkem plyn</t>
  </si>
  <si>
    <t>Celkem vzduchotechnika</t>
  </si>
  <si>
    <t>Celkem dusík</t>
  </si>
  <si>
    <t>Přeložení koncového redukčního ventilu pro rozvody dusíku včetně 1,5m dlouhého připojovacího potrubí k redukčnímu ventilu z nerezového potrubí 8x1mm - demontáž a montáž</t>
  </si>
  <si>
    <t>Redukční ventil pro rozvody dusíku bce10,5, G14G14 Pein:max.40bar, Paus:0,5-10,5bar (bude použit stejný typ redukčního ventilu, který je v ostatních prostorech) včetně 6m dlouhého připojovacího potrubí k redukčnímu ventilu z nerezového potrubí 8x1mm včetně fitinek a kotvících prvků - demontáž a montáž</t>
  </si>
  <si>
    <t>Napuštění systému - dodávka a provedení</t>
  </si>
  <si>
    <t>Přesun hmot</t>
  </si>
  <si>
    <t>t</t>
  </si>
  <si>
    <t xml:space="preserve">Celkem objekt SO04.5 </t>
  </si>
  <si>
    <t xml:space="preserve">Celkem objekt SO04.3 </t>
  </si>
  <si>
    <t>Měděné potrubí do průměru 20mm vč. Izolace a kotvících prvků pro vedení rozvodů kapaliny a plynu - demontáž</t>
  </si>
  <si>
    <t>1,5                                                                              "D.4.4.a-03 - půdorys prostoru SO 04.5_budova OKBD"</t>
  </si>
  <si>
    <t>m</t>
  </si>
  <si>
    <t>Celkem nemocnice Pardubice bez DPH</t>
  </si>
  <si>
    <t>Pracovní deska 900x900mm - dodávka a montáž</t>
  </si>
  <si>
    <t>Stolní stojan - dodávka a montáž</t>
  </si>
  <si>
    <t>Odtahová digestoř sloužící k ochraně proti škodlivým látkám a látkám s nežádoucími vlivy, které se uvolňují během práce prováděné v digestoři, vnitřní rozměry 1288x490x500mm  .</t>
  </si>
  <si>
    <r>
      <t xml:space="preserve">Otopné těleso deskové dvouřadé 22 o výšce 600mm, délce </t>
    </r>
    <r>
      <rPr>
        <sz val="10"/>
        <color indexed="10"/>
        <rFont val="Calibri"/>
        <family val="2"/>
      </rPr>
      <t>800mm</t>
    </r>
    <r>
      <rPr>
        <sz val="10"/>
        <rFont val="Calibri"/>
        <family val="2"/>
      </rPr>
      <t xml:space="preserve"> s bočním připojením vč, vestavěného termostatického ventilu, odvzdušňovacího ventilu a radiátorového šroubení zpětné regulační, Termostatická hlavice, barva bílá - dodávka a montáž</t>
    </r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</si>
</sst>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_(#,##0.0??;&quot;- &quot;#,##0.0??;\–???;_(@_)"/>
    <numFmt numFmtId="168" formatCode="_(#,##0.00_);[Red]\-\ #,##0.00_);&quot;–&quot;??;_(@_)"/>
    <numFmt numFmtId="169" formatCode="_(#,##0.0??;\-\ #,##0.0??;&quot;–&quot;???;_(@_)"/>
    <numFmt numFmtId="170" formatCode="_(#,##0_);[Red]\-\ #,##0_);&quot;–&quot;??;_(@_)"/>
    <numFmt numFmtId="171" formatCode="#,##0&quot; Kč&quot;;[Red]\-#,##0&quot; Kč&quot;"/>
    <numFmt numFmtId="172" formatCode="#,##0.00&quot; Kč&quot;;[Red]\-#,##0.00&quot; Kč&quot;"/>
    <numFmt numFmtId="173" formatCode="_(&quot;$&quot;* #,##0_);_(&quot;$&quot;* \(#,##0\);_(&quot;$&quot;* &quot;-&quot;_);_(@_)"/>
    <numFmt numFmtId="174" formatCode="#,##0.0_);[Red]\(#,##0.0\)"/>
    <numFmt numFmtId="175" formatCode="&quot;$&quot;#,##0.00"/>
    <numFmt numFmtId="176" formatCode="#,##0.00\ &quot;Kč&quot;;[Red]#,##0.00\ &quot;Kč&quot;"/>
    <numFmt numFmtId="177" formatCode="&quot;$&quot;#,##0_);[Red]\(&quot;$&quot;#,##0\)"/>
    <numFmt numFmtId="178" formatCode="\$#,##0_);[Red]&quot;($&quot;#,##0\)"/>
    <numFmt numFmtId="179" formatCode="&quot;$&quot;#,##0.00_);[Red]\(&quot;$&quot;#,##0.00\)"/>
    <numFmt numFmtId="180" formatCode="\$#,##0.00_);[Red]&quot;($&quot;#,##0.00\)"/>
    <numFmt numFmtId="181" formatCode="_(&quot;$&quot;* #,##0.00_);_(&quot;$&quot;* \(#,##0.00\);_(&quot;$&quot;* &quot;-&quot;??_);_(@_)"/>
    <numFmt numFmtId="182" formatCode="d/\ mmm\ yy"/>
    <numFmt numFmtId="183" formatCode="d\-mmm\-yy\ \ \ h:mm"/>
    <numFmt numFmtId="184" formatCode="d\-mmm\-yy&quot;   &quot;h:mm"/>
    <numFmt numFmtId="185" formatCode="#,##0.0_);\(#,##0.0\)"/>
    <numFmt numFmtId="186" formatCode="#,##0.000_);\(#,##0.000\)"/>
    <numFmt numFmtId="187" formatCode="_-* #,##0.00\ [$€-1]_-;\-* #,##0.00\ [$€-1]_-;_-* &quot;-&quot;??\ [$€-1]_-"/>
    <numFmt numFmtId="188" formatCode="0.0%"/>
    <numFmt numFmtId="189" formatCode="_-* #,##0.00&quot; Kč&quot;_-;\-* #,##0.00&quot; Kč&quot;_-;_-* \-??&quot; Kč&quot;_-;_-@_-"/>
    <numFmt numFmtId="190" formatCode="mmm\-yy_)"/>
    <numFmt numFmtId="191" formatCode="0.0%;\(0.0%\)"/>
    <numFmt numFmtId="192" formatCode="0%_);[Red]\(0%\)"/>
    <numFmt numFmtId="193" formatCode="0.0%_);[Red]\(0.0%\)"/>
    <numFmt numFmtId="194" formatCode="0.0%;[Red]\-0.0%"/>
    <numFmt numFmtId="195" formatCode="0.00%;[Red]\-0.00%"/>
    <numFmt numFmtId="196" formatCode="00##"/>
    <numFmt numFmtId="197" formatCode="#,##0\ _S_k"/>
    <numFmt numFmtId="198" formatCode="###,###,_);[Red]\(###,###,\)"/>
    <numFmt numFmtId="199" formatCode="###,###.0,_);[Red]\(###,###.0,\)"/>
    <numFmt numFmtId="200" formatCode="hh:mm\ AM/PM"/>
    <numFmt numFmtId="201" formatCode="_-&quot;Ł&quot;* #,##0_-;\-&quot;Ł&quot;* #,##0_-;_-&quot;Ł&quot;* &quot;-&quot;_-;_-@_-"/>
    <numFmt numFmtId="202" formatCode="_-&quot;Ł&quot;* #,##0.00_-;\-&quot;Ł&quot;* #,##0.00_-;_-&quot;Ł&quot;* &quot;-&quot;??_-;_-@_-"/>
    <numFmt numFmtId="203" formatCode="###0_)"/>
    <numFmt numFmtId="204" formatCode="_-* #,##0\ &quot;zł&quot;_-;\-* #,##0\ &quot;zł&quot;_-;_-* &quot;-&quot;\ &quot;zł&quot;_-;_-@_-"/>
    <numFmt numFmtId="205" formatCode="_-* #,##0&quot; zł&quot;_-;\-* #,##0&quot; zł&quot;_-;_-* &quot;- zł&quot;_-;_-@_-"/>
    <numFmt numFmtId="206" formatCode="_-* #,##0\ _z_ł_-;\-* #,##0\ _z_ł_-;_-* &quot;-&quot;\ _z_ł_-;_-@_-"/>
    <numFmt numFmtId="207" formatCode="_-* #,##0\ _z_ł_-;\-* #,##0\ _z_ł_-;_-* &quot;- &quot;_z_ł_-;_-@_-"/>
    <numFmt numFmtId="208" formatCode="_-* #,##0.00\ _z_ł_-;\-* #,##0.00\ _z_ł_-;_-* &quot;-&quot;??\ _z_ł_-;_-@_-"/>
    <numFmt numFmtId="209" formatCode="_-* #,##0.00\ _z_ł_-;\-* #,##0.00\ _z_ł_-;_-* \-??\ _z_ł_-;_-@_-"/>
    <numFmt numFmtId="210" formatCode="_-* #,##0.00\ &quot;zł&quot;_-;\-* #,##0.00\ &quot;zł&quot;_-;_-* &quot;-&quot;??\ &quot;zł&quot;_-;_-@_-"/>
    <numFmt numFmtId="211" formatCode="_-* #,##0.00&quot; zł&quot;_-;\-* #,##0.00&quot; zł&quot;_-;_-* \-??&quot; zł&quot;_-;_-@_-"/>
    <numFmt numFmtId="212" formatCode="0.0000"/>
    <numFmt numFmtId="213" formatCode="#,##0\ "/>
    <numFmt numFmtId="214" formatCode="#,##0.00&quot; &quot;[$Kč-405];[Red]&quot;-&quot;#,##0.00&quot; &quot;[$Kč-405]"/>
    <numFmt numFmtId="215" formatCode="0.000"/>
    <numFmt numFmtId="216" formatCode="_-* #,##0\ &quot;z³&quot;_-;\-* #,##0\ &quot;z³&quot;_-;_-* &quot;-&quot;\ &quot;z³&quot;_-;_-@_-"/>
    <numFmt numFmtId="217" formatCode="_-* #,##0.00\ &quot;z³&quot;_-;\-* #,##0.00\ &quot;z³&quot;_-;_-* &quot;-&quot;??\ &quot;z³&quot;_-;_-@_-"/>
    <numFmt numFmtId="218" formatCode="\$#,##0\ ;\(\$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¥€-2]\ #\ ##,000_);[Red]\([$€-2]\ #\ ##,000\)"/>
  </numFmts>
  <fonts count="1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u val="single"/>
      <sz val="12"/>
      <name val="Calibri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 CE"/>
      <family val="0"/>
    </font>
    <font>
      <sz val="12"/>
      <name val="Arial CE"/>
      <family val="2"/>
    </font>
    <font>
      <sz val="11"/>
      <name val="Arial CE"/>
      <family val="2"/>
    </font>
    <font>
      <sz val="10"/>
      <name val="Univers (WN)"/>
      <family val="0"/>
    </font>
    <font>
      <sz val="11"/>
      <color indexed="20"/>
      <name val="Calibri"/>
      <family val="2"/>
    </font>
    <font>
      <u val="single"/>
      <sz val="10"/>
      <color indexed="36"/>
      <name val="Arial CE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color indexed="15"/>
      <name val="Arial CE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sz val="8"/>
      <name val="CG Times (E1)"/>
      <family val="0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b/>
      <sz val="15"/>
      <color indexed="62"/>
      <name val="Calibri"/>
      <family val="2"/>
    </font>
    <font>
      <sz val="11"/>
      <name val="Arial Black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2"/>
      <name val="Calibri"/>
      <family val="2"/>
    </font>
    <font>
      <u val="single"/>
      <sz val="9.5"/>
      <color indexed="12"/>
      <name val="Arial CE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color indexed="8"/>
      <name val=".HelveticaLightTTEE"/>
      <family val="2"/>
    </font>
    <font>
      <b/>
      <sz val="18"/>
      <color indexed="62"/>
      <name val="Cambria"/>
      <family val="2"/>
    </font>
    <font>
      <b/>
      <sz val="12"/>
      <name val="Courier New CE"/>
      <family val="0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0"/>
    </font>
    <font>
      <b/>
      <i/>
      <u val="single"/>
      <sz val="14"/>
      <name val="Courier New CE"/>
      <family val="0"/>
    </font>
    <font>
      <b/>
      <sz val="10"/>
      <name val="Aharoni"/>
      <family val="0"/>
    </font>
    <font>
      <sz val="8"/>
      <name val="MS Sans Serif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i/>
      <u val="single"/>
      <sz val="10"/>
      <name val="Arial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u val="single"/>
      <sz val="10"/>
      <name val="Courier New CE"/>
      <family val="0"/>
    </font>
    <font>
      <i/>
      <u val="single"/>
      <sz val="10"/>
      <name val="Courier New CE"/>
      <family val="0"/>
    </font>
    <font>
      <b/>
      <sz val="10"/>
      <name val="Courier New CE"/>
      <family val="0"/>
    </font>
    <font>
      <b/>
      <u val="single"/>
      <sz val="10"/>
      <name val="Courier New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formata"/>
      <family val="0"/>
    </font>
    <font>
      <sz val="8"/>
      <name val="Trebuchet MS"/>
      <family val="2"/>
    </font>
    <font>
      <b/>
      <sz val="11"/>
      <color indexed="63"/>
      <name val="Calibri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8.5"/>
      <color indexed="12"/>
      <name val="Arial CE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MS Sans Serif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u val="single"/>
      <sz val="10"/>
      <color indexed="20"/>
      <name val="Calibri"/>
      <family val="2"/>
    </font>
    <font>
      <sz val="10"/>
      <color indexed="52"/>
      <name val="Calibri"/>
      <family val="2"/>
    </font>
    <font>
      <b/>
      <i/>
      <u val="single"/>
      <sz val="9"/>
      <color indexed="8"/>
      <name val="Arial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10"/>
      <color indexed="4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MS Sans Serif"/>
      <family val="2"/>
    </font>
    <font>
      <sz val="11"/>
      <color theme="1"/>
      <name val="Calibri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u val="single"/>
      <sz val="10"/>
      <color theme="11"/>
      <name val="Calibri"/>
      <family val="2"/>
    </font>
    <font>
      <sz val="10"/>
      <color rgb="FFFA7D00"/>
      <name val="Calibri"/>
      <family val="2"/>
    </font>
    <font>
      <b/>
      <i/>
      <u val="single"/>
      <sz val="9"/>
      <color rgb="FF000000"/>
      <name val="Arial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sz val="10"/>
      <color rgb="FF00B0F0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4"/>
      </bottom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>
        <color indexed="8"/>
      </top>
      <bottom style="double">
        <color indexed="8"/>
      </bottom>
    </border>
    <border>
      <left/>
      <right style="thick"/>
      <top style="thick"/>
      <bottom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2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24" fillId="0" borderId="0">
      <alignment/>
      <protection/>
    </xf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ill="0" applyBorder="0" applyAlignment="0" applyProtection="0"/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49" fontId="15" fillId="0" borderId="0">
      <alignment/>
      <protection/>
    </xf>
    <xf numFmtId="49" fontId="26" fillId="0" borderId="0">
      <alignment/>
      <protection/>
    </xf>
    <xf numFmtId="49" fontId="26" fillId="0" borderId="0">
      <alignment/>
      <protection/>
    </xf>
    <xf numFmtId="49" fontId="26" fillId="0" borderId="0">
      <alignment/>
      <protection/>
    </xf>
    <xf numFmtId="49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7" fillId="0" borderId="0" applyProtection="0">
      <alignment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6" fontId="15" fillId="0" borderId="0" applyFont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22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8" fontId="15" fillId="0" borderId="0" applyFont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8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 applyProtection="0">
      <alignment/>
    </xf>
    <xf numFmtId="0" fontId="24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14" fillId="0" borderId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1" fontId="14" fillId="0" borderId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14" fillId="0" borderId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1" fontId="14" fillId="0" borderId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49" fontId="31" fillId="0" borderId="1">
      <alignment/>
      <protection/>
    </xf>
    <xf numFmtId="173" fontId="20" fillId="0" borderId="0" applyFont="0" applyFill="0" applyBorder="0" applyAlignment="0" applyProtection="0"/>
    <xf numFmtId="49" fontId="15" fillId="0" borderId="2">
      <alignment/>
      <protection/>
    </xf>
    <xf numFmtId="49" fontId="15" fillId="0" borderId="2">
      <alignment/>
      <protection/>
    </xf>
    <xf numFmtId="49" fontId="22" fillId="0" borderId="1">
      <alignment/>
      <protection/>
    </xf>
    <xf numFmtId="49" fontId="22" fillId="0" borderId="1">
      <alignment/>
      <protection/>
    </xf>
    <xf numFmtId="49" fontId="22" fillId="0" borderId="1">
      <alignment/>
      <protection/>
    </xf>
    <xf numFmtId="49" fontId="31" fillId="0" borderId="1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4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24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4" borderId="0" applyNumberFormat="0" applyBorder="0" applyAlignment="0" applyProtection="0"/>
    <xf numFmtId="0" fontId="21" fillId="22" borderId="0" applyNumberFormat="0" applyBorder="0" applyAlignment="0" applyProtection="0"/>
    <xf numFmtId="212" fontId="7" fillId="0" borderId="0">
      <alignment/>
      <protection/>
    </xf>
    <xf numFmtId="0" fontId="20" fillId="0" borderId="0" applyNumberFormat="0" applyFill="0" applyBorder="0" applyAlignment="0">
      <protection/>
    </xf>
    <xf numFmtId="0" fontId="20" fillId="0" borderId="0">
      <alignment horizontal="right"/>
      <protection/>
    </xf>
    <xf numFmtId="174" fontId="34" fillId="0" borderId="0" applyNumberFormat="0" applyFill="0" applyBorder="0" applyAlignment="0">
      <protection/>
    </xf>
    <xf numFmtId="0" fontId="34" fillId="0" borderId="0" applyNumberFormat="0" applyFill="0" applyBorder="0" applyAlignment="0">
      <protection/>
    </xf>
    <xf numFmtId="0" fontId="34" fillId="0" borderId="0" applyNumberFormat="0" applyFill="0" applyBorder="0" applyAlignment="0">
      <protection/>
    </xf>
    <xf numFmtId="174" fontId="35" fillId="0" borderId="0" applyNumberFormat="0" applyFill="0" applyBorder="0" applyAlignment="0">
      <protection/>
    </xf>
    <xf numFmtId="174" fontId="35" fillId="0" borderId="0" applyNumberFormat="0" applyFill="0" applyBorder="0" applyAlignment="0">
      <protection/>
    </xf>
    <xf numFmtId="174" fontId="35" fillId="0" borderId="0" applyNumberFormat="0" applyFill="0" applyBorder="0" applyAlignment="0">
      <protection/>
    </xf>
    <xf numFmtId="0" fontId="63" fillId="65" borderId="3" applyNumberFormat="0" applyAlignment="0" applyProtection="0"/>
    <xf numFmtId="1" fontId="20" fillId="0" borderId="4" applyAlignment="0">
      <protection/>
    </xf>
    <xf numFmtId="175" fontId="20" fillId="66" borderId="5" applyNumberFormat="0" applyFont="0" applyFill="0" applyBorder="0" applyAlignment="0">
      <protection/>
    </xf>
    <xf numFmtId="213" fontId="8" fillId="0" borderId="0" applyFont="0" applyFill="0" applyBorder="0">
      <alignment horizontal="right" vertical="center"/>
      <protection/>
    </xf>
    <xf numFmtId="0" fontId="108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09" fillId="0" borderId="7" applyNumberFormat="0" applyFill="0" applyAlignment="0" applyProtection="0"/>
    <xf numFmtId="0" fontId="109" fillId="0" borderId="7" applyNumberFormat="0" applyFill="0" applyAlignment="0" applyProtection="0"/>
    <xf numFmtId="0" fontId="109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76" fontId="20" fillId="0" borderId="0">
      <alignment horizontal="right"/>
      <protection/>
    </xf>
    <xf numFmtId="4" fontId="15" fillId="0" borderId="0" applyBorder="0" applyProtection="0">
      <alignment/>
    </xf>
    <xf numFmtId="4" fontId="15" fillId="0" borderId="0" applyBorder="0" applyProtection="0">
      <alignment/>
    </xf>
    <xf numFmtId="4" fontId="15" fillId="0" borderId="0" applyBorder="0" applyProtection="0">
      <alignment/>
    </xf>
    <xf numFmtId="4" fontId="36" fillId="0" borderId="0" applyBorder="0" applyProtection="0">
      <alignment/>
    </xf>
    <xf numFmtId="4" fontId="36" fillId="0" borderId="0" applyBorder="0" applyProtection="0">
      <alignment/>
    </xf>
    <xf numFmtId="4" fontId="36" fillId="0" borderId="0" applyBorder="0" applyProtection="0">
      <alignment/>
    </xf>
    <xf numFmtId="5" fontId="37" fillId="0" borderId="8" applyNumberFormat="0" applyFont="0" applyAlignment="0" applyProtection="0"/>
    <xf numFmtId="0" fontId="20" fillId="0" borderId="9" applyNumberFormat="0" applyAlignment="0" applyProtection="0"/>
    <xf numFmtId="0" fontId="20" fillId="0" borderId="9" applyNumberFormat="0" applyAlignment="0" applyProtection="0"/>
    <xf numFmtId="5" fontId="34" fillId="0" borderId="8" applyNumberFormat="0" applyFont="0" applyAlignment="0" applyProtection="0"/>
    <xf numFmtId="5" fontId="34" fillId="0" borderId="8" applyNumberFormat="0" applyFont="0" applyAlignment="0" applyProtection="0"/>
    <xf numFmtId="5" fontId="34" fillId="0" borderId="8" applyNumberFormat="0" applyFont="0" applyAlignment="0" applyProtection="0"/>
    <xf numFmtId="41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79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20" fillId="0" borderId="0" applyFill="0" applyBorder="0" applyAlignment="0" applyProtection="0"/>
    <xf numFmtId="178" fontId="20" fillId="0" borderId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20" fillId="0" borderId="0" applyFill="0" applyBorder="0" applyAlignment="0" applyProtection="0"/>
    <xf numFmtId="180" fontId="20" fillId="0" borderId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3" fontId="7" fillId="0" borderId="0">
      <alignment/>
      <protection/>
    </xf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218" fontId="7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64" fillId="0" borderId="10">
      <alignment horizontal="center" vertical="center" wrapText="1"/>
      <protection/>
    </xf>
    <xf numFmtId="4" fontId="38" fillId="0" borderId="0">
      <alignment/>
      <protection/>
    </xf>
    <xf numFmtId="15" fontId="1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82" fontId="20" fillId="0" borderId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82" fontId="20" fillId="0" borderId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" fillId="0" borderId="11" applyProtection="0">
      <alignment horizontal="center" vertical="top" wrapText="1"/>
    </xf>
    <xf numFmtId="183" fontId="15" fillId="0" borderId="0" applyFont="0" applyFill="0" applyBorder="0" applyProtection="0">
      <alignment horizontal="left"/>
    </xf>
    <xf numFmtId="184" fontId="20" fillId="0" borderId="0" applyFill="0" applyBorder="0" applyProtection="0">
      <alignment horizontal="left"/>
    </xf>
    <xf numFmtId="184" fontId="20" fillId="0" borderId="0" applyFill="0" applyBorder="0" applyProtection="0">
      <alignment horizontal="left"/>
    </xf>
    <xf numFmtId="183" fontId="29" fillId="0" borderId="0" applyFont="0" applyFill="0" applyBorder="0" applyProtection="0">
      <alignment horizontal="left"/>
    </xf>
    <xf numFmtId="183" fontId="29" fillId="0" borderId="0" applyFont="0" applyFill="0" applyBorder="0" applyProtection="0">
      <alignment horizontal="left"/>
    </xf>
    <xf numFmtId="183" fontId="29" fillId="0" borderId="0" applyFont="0" applyFill="0" applyBorder="0" applyProtection="0">
      <alignment horizontal="left"/>
    </xf>
    <xf numFmtId="185" fontId="15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0" fillId="0" borderId="0" applyFill="0" applyBorder="0" applyAlignment="0" applyProtection="0"/>
    <xf numFmtId="39" fontId="20" fillId="0" borderId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86" fontId="15" fillId="0" borderId="0" applyFont="0" applyFill="0" applyBorder="0" applyAlignment="0">
      <protection/>
    </xf>
    <xf numFmtId="186" fontId="20" fillId="0" borderId="0" applyFill="0" applyBorder="0" applyAlignment="0">
      <protection/>
    </xf>
    <xf numFmtId="186" fontId="20" fillId="0" borderId="0" applyFill="0" applyBorder="0" applyAlignment="0">
      <protection/>
    </xf>
    <xf numFmtId="186" fontId="14" fillId="0" borderId="0" applyFont="0" applyFill="0" applyBorder="0" applyAlignment="0">
      <protection/>
    </xf>
    <xf numFmtId="186" fontId="14" fillId="0" borderId="0" applyFont="0" applyFill="0" applyBorder="0" applyAlignment="0">
      <protection/>
    </xf>
    <xf numFmtId="186" fontId="14" fillId="0" borderId="0" applyFont="0" applyFill="0" applyBorder="0" applyAlignment="0">
      <protection/>
    </xf>
    <xf numFmtId="20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4" fillId="0" borderId="0">
      <alignment/>
      <protection/>
    </xf>
    <xf numFmtId="0" fontId="65" fillId="0" borderId="0" applyNumberFormat="0" applyFill="0" applyBorder="0" applyAlignment="0" applyProtection="0"/>
    <xf numFmtId="0" fontId="20" fillId="0" borderId="0">
      <alignment/>
      <protection/>
    </xf>
    <xf numFmtId="2" fontId="79" fillId="0" borderId="0" applyFont="0" applyFill="0" applyBorder="0" applyAlignment="0" applyProtection="0"/>
    <xf numFmtId="0" fontId="66" fillId="23" borderId="0" applyNumberFormat="0" applyBorder="0" applyAlignment="0" applyProtection="0"/>
    <xf numFmtId="4" fontId="7" fillId="0" borderId="0" applyFont="0" applyFill="0" applyBorder="0" applyAlignment="0" applyProtection="0"/>
    <xf numFmtId="0" fontId="111" fillId="0" borderId="0" applyNumberFormat="0" applyBorder="0" applyProtection="0">
      <alignment horizontal="center"/>
    </xf>
    <xf numFmtId="0" fontId="1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11" fillId="0" borderId="0" applyNumberFormat="0" applyBorder="0" applyProtection="0">
      <alignment horizontal="center" textRotation="90"/>
    </xf>
    <xf numFmtId="0" fontId="20" fillId="0" borderId="0">
      <alignment/>
      <protection/>
    </xf>
    <xf numFmtId="0" fontId="1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67" borderId="15" applyNumberFormat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37" fontId="15" fillId="0" borderId="0" applyFill="0" applyBorder="0" applyAlignment="0">
      <protection locked="0"/>
    </xf>
    <xf numFmtId="188" fontId="15" fillId="0" borderId="16" applyFill="0" applyBorder="0" applyAlignment="0">
      <protection locked="0"/>
    </xf>
    <xf numFmtId="188" fontId="15" fillId="0" borderId="0" applyFill="0" applyBorder="0" applyAlignment="0">
      <protection locked="0"/>
    </xf>
    <xf numFmtId="188" fontId="15" fillId="0" borderId="0" applyFill="0" applyBorder="0" applyAlignment="0">
      <protection locked="0"/>
    </xf>
    <xf numFmtId="188" fontId="42" fillId="0" borderId="16" applyFill="0" applyBorder="0" applyAlignment="0">
      <protection locked="0"/>
    </xf>
    <xf numFmtId="188" fontId="42" fillId="0" borderId="16" applyFill="0" applyBorder="0" applyAlignment="0">
      <protection locked="0"/>
    </xf>
    <xf numFmtId="188" fontId="42" fillId="0" borderId="16" applyFill="0" applyBorder="0" applyAlignment="0">
      <protection locked="0"/>
    </xf>
    <xf numFmtId="185" fontId="15" fillId="0" borderId="0" applyFill="0" applyBorder="0" applyAlignment="0">
      <protection locked="0"/>
    </xf>
    <xf numFmtId="185" fontId="42" fillId="0" borderId="0" applyFill="0" applyBorder="0" applyAlignment="0">
      <protection locked="0"/>
    </xf>
    <xf numFmtId="185" fontId="42" fillId="0" borderId="0" applyFill="0" applyBorder="0" applyAlignment="0">
      <protection locked="0"/>
    </xf>
    <xf numFmtId="185" fontId="42" fillId="0" borderId="0" applyFill="0" applyBorder="0" applyAlignment="0">
      <protection locked="0"/>
    </xf>
    <xf numFmtId="37" fontId="15" fillId="0" borderId="0" applyFill="0" applyBorder="0" applyAlignment="0">
      <protection locked="0"/>
    </xf>
    <xf numFmtId="186" fontId="15" fillId="0" borderId="0" applyFill="0" applyBorder="0" applyAlignment="0" applyProtection="0"/>
    <xf numFmtId="186" fontId="15" fillId="0" borderId="0" applyFill="0" applyBorder="0" applyAlignment="0" applyProtection="0"/>
    <xf numFmtId="186" fontId="15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37" fontId="15" fillId="0" borderId="0" applyFill="0" applyBorder="0" applyAlignment="0">
      <protection locked="0"/>
    </xf>
    <xf numFmtId="37" fontId="42" fillId="0" borderId="0" applyFill="0" applyBorder="0" applyAlignment="0">
      <protection locked="0"/>
    </xf>
    <xf numFmtId="37" fontId="42" fillId="0" borderId="0" applyFill="0" applyBorder="0" applyAlignment="0">
      <protection locked="0"/>
    </xf>
    <xf numFmtId="37" fontId="42" fillId="0" borderId="0" applyFill="0" applyBorder="0" applyAlignment="0">
      <protection locked="0"/>
    </xf>
    <xf numFmtId="0" fontId="113" fillId="68" borderId="17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14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69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20" fillId="70" borderId="15" applyNumberFormat="0" applyAlignment="0" applyProtection="0"/>
    <xf numFmtId="0" fontId="43" fillId="0" borderId="18" applyNumberFormat="0" applyFon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8" fillId="0" borderId="19" applyNumberFormat="0" applyFill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9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>
      <alignment horizontal="center"/>
      <protection/>
    </xf>
    <xf numFmtId="190" fontId="30" fillId="0" borderId="0" applyFont="0" applyFill="0" applyBorder="0" applyAlignment="0" applyProtection="0"/>
    <xf numFmtId="190" fontId="20" fillId="0" borderId="0" applyFill="0" applyBorder="0" applyAlignment="0" applyProtection="0"/>
    <xf numFmtId="190" fontId="20" fillId="0" borderId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49" fontId="24" fillId="0" borderId="20" applyNumberFormat="0">
      <alignment horizontal="left" vertical="center"/>
      <protection/>
    </xf>
    <xf numFmtId="0" fontId="114" fillId="0" borderId="2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15" fillId="0" borderId="2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16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45" fillId="0" borderId="0" applyFill="0" applyBorder="0" applyProtection="0">
      <alignment horizontal="right"/>
    </xf>
    <xf numFmtId="4" fontId="46" fillId="0" borderId="0" applyFill="0" applyBorder="0" applyProtection="0">
      <alignment/>
    </xf>
    <xf numFmtId="4" fontId="47" fillId="0" borderId="0" applyFill="0" applyBorder="0" applyProtection="0">
      <alignment/>
    </xf>
    <xf numFmtId="4" fontId="48" fillId="0" borderId="0" applyFill="0" applyBorder="0" applyProtection="0">
      <alignment/>
    </xf>
    <xf numFmtId="0" fontId="15" fillId="0" borderId="25" applyBorder="0" applyAlignment="0">
      <protection/>
    </xf>
    <xf numFmtId="0" fontId="1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66" borderId="0" applyNumberFormat="0" applyBorder="0" applyAlignment="0" applyProtection="0"/>
    <xf numFmtId="0" fontId="118" fillId="7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7" fillId="0" borderId="0" applyNumberFormat="0" applyFill="0" applyBorder="0" applyAlignment="0" applyProtection="0"/>
    <xf numFmtId="174" fontId="15" fillId="0" borderId="0" applyFill="0" applyBorder="0" applyAlignment="0">
      <protection/>
    </xf>
    <xf numFmtId="174" fontId="49" fillId="0" borderId="0" applyFill="0" applyBorder="0" applyAlignment="0">
      <protection/>
    </xf>
    <xf numFmtId="174" fontId="49" fillId="0" borderId="0" applyFill="0" applyBorder="0" applyAlignment="0">
      <protection/>
    </xf>
    <xf numFmtId="174" fontId="49" fillId="0" borderId="0" applyFill="0" applyBorder="0" applyAlignment="0"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 vertical="top" wrapText="1"/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Alignment="0"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Alignment="0"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1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7" fillId="0" borderId="0">
      <alignment/>
      <protection/>
    </xf>
    <xf numFmtId="0" fontId="1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7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7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Protection="0">
      <alignment/>
    </xf>
    <xf numFmtId="0" fontId="50" fillId="0" borderId="0" applyAlignment="0">
      <protection locked="0"/>
    </xf>
    <xf numFmtId="0" fontId="15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5" fillId="0" borderId="0">
      <alignment/>
      <protection/>
    </xf>
    <xf numFmtId="0" fontId="69" fillId="0" borderId="0">
      <alignment/>
      <protection/>
    </xf>
    <xf numFmtId="0" fontId="50" fillId="0" borderId="0" applyAlignment="0"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9" fillId="0" borderId="0">
      <alignment/>
      <protection/>
    </xf>
    <xf numFmtId="0" fontId="50" fillId="0" borderId="0" applyAlignment="0"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Protection="0">
      <alignment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Alignment="0">
      <protection locked="0"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 vertical="top" wrapText="1"/>
      <protection locked="0"/>
    </xf>
    <xf numFmtId="0" fontId="50" fillId="0" borderId="0">
      <alignment vertical="top" wrapText="1"/>
      <protection locked="0"/>
    </xf>
    <xf numFmtId="0" fontId="50" fillId="0" borderId="0">
      <alignment vertical="top" wrapText="1"/>
      <protection locked="0"/>
    </xf>
    <xf numFmtId="0" fontId="50" fillId="0" borderId="0">
      <alignment vertical="top" wrapText="1"/>
      <protection locked="0"/>
    </xf>
    <xf numFmtId="0" fontId="15" fillId="0" borderId="0">
      <alignment/>
      <protection/>
    </xf>
    <xf numFmtId="0" fontId="14" fillId="0" borderId="0">
      <alignment/>
      <protection/>
    </xf>
    <xf numFmtId="0" fontId="50" fillId="0" borderId="0">
      <alignment vertical="top" wrapText="1"/>
      <protection locked="0"/>
    </xf>
    <xf numFmtId="0" fontId="50" fillId="0" borderId="0">
      <alignment vertical="top"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2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20" fillId="0" borderId="0">
      <alignment/>
      <protection/>
    </xf>
    <xf numFmtId="0" fontId="14" fillId="0" borderId="0" applyAlignment="0"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 applyFill="0" applyBorder="0" applyProtection="0">
      <alignment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 applyAlignment="0"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 applyBorder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Alignment="0">
      <protection locked="0"/>
    </xf>
    <xf numFmtId="0" fontId="14" fillId="0" borderId="0">
      <alignment/>
      <protection/>
    </xf>
    <xf numFmtId="0" fontId="1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Protection="0">
      <alignment/>
    </xf>
    <xf numFmtId="0" fontId="7" fillId="0" borderId="0">
      <alignment/>
      <protection/>
    </xf>
    <xf numFmtId="0" fontId="14" fillId="0" borderId="0">
      <alignment/>
      <protection/>
    </xf>
    <xf numFmtId="0" fontId="7" fillId="72" borderId="26" applyNumberFormat="0" applyFont="0" applyAlignment="0" applyProtection="0"/>
    <xf numFmtId="0" fontId="71" fillId="65" borderId="27" applyNumberFormat="0" applyAlignment="0" applyProtection="0"/>
    <xf numFmtId="191" fontId="15" fillId="0" borderId="28" applyFont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1" fontId="15" fillId="0" borderId="28" applyFont="0" applyFill="0" applyBorder="0" applyAlignment="0" applyProtection="0"/>
    <xf numFmtId="191" fontId="20" fillId="0" borderId="0" applyFill="0" applyBorder="0" applyAlignment="0" applyProtection="0"/>
    <xf numFmtId="191" fontId="20" fillId="0" borderId="0" applyFill="0" applyBorder="0" applyAlignment="0" applyProtection="0"/>
    <xf numFmtId="192" fontId="15" fillId="0" borderId="0" applyFont="0" applyFill="0" applyBorder="0" applyAlignment="0" applyProtection="0"/>
    <xf numFmtId="192" fontId="20" fillId="0" borderId="0" applyFill="0" applyBorder="0" applyAlignment="0" applyProtection="0"/>
    <xf numFmtId="192" fontId="20" fillId="0" borderId="0" applyFill="0" applyBorder="0" applyAlignment="0" applyProtection="0"/>
    <xf numFmtId="193" fontId="15" fillId="0" borderId="0" applyFont="0" applyFill="0" applyBorder="0" applyAlignment="0" applyProtection="0"/>
    <xf numFmtId="193" fontId="20" fillId="0" borderId="0" applyFill="0" applyBorder="0" applyAlignment="0" applyProtection="0"/>
    <xf numFmtId="193" fontId="20" fillId="0" borderId="0" applyFill="0" applyBorder="0" applyAlignment="0" applyProtection="0"/>
    <xf numFmtId="194" fontId="15" fillId="0" borderId="0" applyFont="0" applyFill="0" applyBorder="0" applyAlignment="0" applyProtection="0"/>
    <xf numFmtId="194" fontId="20" fillId="0" borderId="0" applyFill="0" applyBorder="0" applyAlignment="0" applyProtection="0"/>
    <xf numFmtId="194" fontId="20" fillId="0" borderId="0" applyFill="0" applyBorder="0" applyAlignment="0" applyProtection="0"/>
    <xf numFmtId="195" fontId="15" fillId="0" borderId="0" applyFont="0" applyFill="0" applyBorder="0" applyAlignment="0" applyProtection="0"/>
    <xf numFmtId="195" fontId="20" fillId="0" borderId="0" applyFill="0" applyBorder="0" applyAlignment="0" applyProtection="0"/>
    <xf numFmtId="195" fontId="20" fillId="0" borderId="0" applyFill="0" applyBorder="0" applyAlignment="0" applyProtection="0"/>
    <xf numFmtId="10" fontId="15" fillId="0" borderId="0" applyFont="0" applyFill="0" applyBorder="0" applyAlignment="0" applyProtection="0"/>
    <xf numFmtId="0" fontId="9" fillId="0" borderId="29">
      <alignment horizontal="center" vertical="center" wrapText="1"/>
      <protection/>
    </xf>
    <xf numFmtId="0" fontId="51" fillId="0" borderId="30">
      <alignment/>
      <protection/>
    </xf>
    <xf numFmtId="0" fontId="20" fillId="0" borderId="0">
      <alignment/>
      <protection/>
    </xf>
    <xf numFmtId="0" fontId="52" fillId="0" borderId="31" applyNumberFormat="0" applyFont="0" applyFill="0" applyAlignment="0" applyProtection="0"/>
    <xf numFmtId="49" fontId="20" fillId="0" borderId="0">
      <alignment horizontal="left"/>
      <protection/>
    </xf>
    <xf numFmtId="0" fontId="72" fillId="0" borderId="2">
      <alignment horizontal="justify" vertical="center" wrapText="1"/>
      <protection locked="0"/>
    </xf>
    <xf numFmtId="0" fontId="121" fillId="0" borderId="0" applyNumberFormat="0" applyFill="0" applyBorder="0" applyAlignment="0" applyProtection="0"/>
    <xf numFmtId="196" fontId="20" fillId="0" borderId="0" applyProtection="0">
      <alignment horizontal="left"/>
    </xf>
    <xf numFmtId="0" fontId="1" fillId="73" borderId="32" applyNumberFormat="0" applyFon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0" fontId="20" fillId="16" borderId="26" applyNumberFormat="0" applyAlignment="0" applyProtection="0"/>
    <xf numFmtId="9" fontId="5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2" fillId="0" borderId="33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1" fillId="0" borderId="2">
      <alignment horizontal="left" vertical="center" wrapText="1" indent="1"/>
      <protection/>
    </xf>
    <xf numFmtId="0" fontId="73" fillId="0" borderId="1">
      <alignment horizontal="left" vertical="center" wrapText="1"/>
      <protection/>
    </xf>
    <xf numFmtId="0" fontId="123" fillId="0" borderId="0" applyNumberFormat="0" applyBorder="0" applyProtection="0">
      <alignment/>
    </xf>
    <xf numFmtId="214" fontId="123" fillId="0" borderId="0" applyBorder="0" applyProtection="0">
      <alignment/>
    </xf>
    <xf numFmtId="0" fontId="17" fillId="0" borderId="0">
      <alignment/>
      <protection/>
    </xf>
    <xf numFmtId="38" fontId="15" fillId="74" borderId="0" applyNumberFormat="0" applyFon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54" fillId="0" borderId="0">
      <alignment/>
      <protection/>
    </xf>
    <xf numFmtId="1" fontId="7" fillId="0" borderId="0">
      <alignment horizontal="center" vertical="center"/>
      <protection locked="0"/>
    </xf>
    <xf numFmtId="1" fontId="15" fillId="0" borderId="0">
      <alignment horizontal="center" vertical="center"/>
      <protection locked="0"/>
    </xf>
    <xf numFmtId="1" fontId="15" fillId="0" borderId="0">
      <alignment horizontal="center" vertical="center"/>
      <protection locked="0"/>
    </xf>
    <xf numFmtId="1" fontId="7" fillId="0" borderId="0">
      <alignment horizontal="center" vertical="center"/>
      <protection locked="0"/>
    </xf>
    <xf numFmtId="0" fontId="124" fillId="7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5" fillId="0" borderId="0">
      <alignment/>
      <protection/>
    </xf>
    <xf numFmtId="0" fontId="7" fillId="0" borderId="0">
      <alignment/>
      <protection/>
    </xf>
    <xf numFmtId="4" fontId="17" fillId="0" borderId="0" applyFill="0" applyBorder="0" applyProtection="0">
      <alignment horizontal="left"/>
    </xf>
    <xf numFmtId="4" fontId="56" fillId="0" borderId="0" applyFill="0" applyBorder="0" applyProtection="0">
      <alignment/>
    </xf>
    <xf numFmtId="4" fontId="57" fillId="0" borderId="0" applyFill="0" applyBorder="0" applyProtection="0">
      <alignment/>
    </xf>
    <xf numFmtId="4" fontId="58" fillId="0" borderId="0" applyFill="0" applyProtection="0">
      <alignment/>
    </xf>
    <xf numFmtId="4" fontId="59" fillId="0" borderId="0" applyFill="0" applyBorder="0" applyProtection="0">
      <alignment/>
    </xf>
    <xf numFmtId="4" fontId="58" fillId="0" borderId="0" applyFill="0" applyBorder="0" applyProtection="0">
      <alignment/>
    </xf>
    <xf numFmtId="4" fontId="59" fillId="0" borderId="0" applyFill="0" applyBorder="0" applyProtection="0">
      <alignment/>
    </xf>
    <xf numFmtId="0" fontId="20" fillId="77" borderId="0">
      <alignment horizontal="left"/>
      <protection/>
    </xf>
    <xf numFmtId="0" fontId="20" fillId="78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7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8" fontId="15" fillId="0" borderId="0" applyFill="0" applyBorder="0" applyAlignment="0" applyProtection="0"/>
    <xf numFmtId="194" fontId="15" fillId="0" borderId="0" applyFill="0" applyBorder="0" applyAlignment="0" applyProtection="0"/>
    <xf numFmtId="194" fontId="20" fillId="0" borderId="0" applyFill="0" applyBorder="0" applyAlignment="0" applyProtection="0"/>
    <xf numFmtId="194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0" fontId="125" fillId="79" borderId="0" applyNumberFormat="0" applyBorder="0" applyAlignment="0" applyProtection="0"/>
    <xf numFmtId="197" fontId="8" fillId="0" borderId="34">
      <alignment vertical="top" wrapText="1"/>
      <protection locked="0"/>
    </xf>
    <xf numFmtId="49" fontId="60" fillId="0" borderId="0" applyFill="0" applyBorder="0" applyProtection="0">
      <alignment/>
    </xf>
    <xf numFmtId="0" fontId="1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8" fontId="15" fillId="0" borderId="0" applyFont="0" applyFill="0" applyBorder="0" applyAlignment="0" applyProtection="0"/>
    <xf numFmtId="198" fontId="20" fillId="0" borderId="0" applyFill="0" applyBorder="0" applyAlignment="0" applyProtection="0"/>
    <xf numFmtId="198" fontId="20" fillId="0" borderId="0" applyFill="0" applyBorder="0" applyAlignment="0" applyProtection="0"/>
    <xf numFmtId="199" fontId="15" fillId="0" borderId="0" applyFont="0" applyFill="0" applyBorder="0" applyAlignment="0" applyProtection="0"/>
    <xf numFmtId="199" fontId="20" fillId="0" borderId="0" applyFill="0" applyBorder="0" applyAlignment="0" applyProtection="0"/>
    <xf numFmtId="199" fontId="20" fillId="0" borderId="0" applyFill="0" applyBorder="0" applyAlignment="0" applyProtection="0"/>
    <xf numFmtId="18" fontId="15" fillId="0" borderId="0" applyFont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200" fontId="20" fillId="0" borderId="0" applyFill="0" applyBorder="0" applyAlignment="0" applyProtection="0"/>
    <xf numFmtId="0" fontId="13" fillId="0" borderId="0" applyNumberFormat="0" applyFill="0" applyBorder="0" applyAlignment="0" applyProtection="0"/>
    <xf numFmtId="0" fontId="74" fillId="0" borderId="35">
      <alignment horizontal="center" wrapText="1"/>
      <protection/>
    </xf>
    <xf numFmtId="0" fontId="75" fillId="0" borderId="16">
      <alignment horizontal="center" wrapText="1"/>
      <protection/>
    </xf>
    <xf numFmtId="38" fontId="15" fillId="0" borderId="36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0" fontId="79" fillId="0" borderId="37" applyNumberFormat="0" applyFont="0" applyFill="0" applyAlignment="0" applyProtection="0"/>
    <xf numFmtId="215" fontId="7" fillId="0" borderId="39" applyBorder="0" applyAlignment="0">
      <protection/>
    </xf>
    <xf numFmtId="0" fontId="20" fillId="0" borderId="0">
      <alignment/>
      <protection/>
    </xf>
    <xf numFmtId="0" fontId="20" fillId="2" borderId="40">
      <alignment vertical="center"/>
      <protection/>
    </xf>
    <xf numFmtId="10" fontId="15" fillId="0" borderId="41" applyNumberFormat="0" applyFon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27" fillId="80" borderId="43" applyNumberFormat="0" applyAlignment="0" applyProtection="0"/>
    <xf numFmtId="0" fontId="20" fillId="13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20" fillId="14" borderId="3" applyNumberFormat="0" applyAlignment="0" applyProtection="0"/>
    <xf numFmtId="0" fontId="7" fillId="0" borderId="1">
      <alignment horizontal="center" vertical="center"/>
      <protection locked="0"/>
    </xf>
    <xf numFmtId="0" fontId="128" fillId="81" borderId="43" applyNumberFormat="0" applyAlignment="0" applyProtection="0"/>
    <xf numFmtId="0" fontId="20" fillId="10" borderId="3" applyNumberFormat="0" applyAlignment="0" applyProtection="0"/>
    <xf numFmtId="0" fontId="20" fillId="11" borderId="3" applyNumberFormat="0" applyAlignment="0" applyProtection="0"/>
    <xf numFmtId="0" fontId="20" fillId="11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129" fillId="81" borderId="44" applyNumberFormat="0" applyAlignment="0" applyProtection="0"/>
    <xf numFmtId="0" fontId="20" fillId="10" borderId="27" applyNumberFormat="0" applyAlignment="0" applyProtection="0"/>
    <xf numFmtId="0" fontId="20" fillId="11" borderId="27" applyNumberFormat="0" applyAlignment="0" applyProtection="0"/>
    <xf numFmtId="0" fontId="20" fillId="11" borderId="27" applyNumberFormat="0" applyAlignment="0" applyProtection="0"/>
    <xf numFmtId="0" fontId="20" fillId="10" borderId="27" applyNumberFormat="0" applyAlignment="0" applyProtection="0"/>
    <xf numFmtId="0" fontId="20" fillId="10" borderId="27" applyNumberFormat="0" applyAlignment="0" applyProtection="0"/>
    <xf numFmtId="0" fontId="20" fillId="10" borderId="27" applyNumberFormat="0" applyAlignment="0" applyProtection="0"/>
    <xf numFmtId="0" fontId="20" fillId="10" borderId="27" applyNumberFormat="0" applyAlignment="0" applyProtection="0"/>
    <xf numFmtId="0" fontId="20" fillId="10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20" fillId="33" borderId="27" applyNumberFormat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03" fontId="15" fillId="0" borderId="34" applyFont="0" applyFill="0" applyBorder="0" applyAlignment="0" applyProtection="0"/>
    <xf numFmtId="203" fontId="20" fillId="0" borderId="0" applyFill="0" applyBorder="0" applyAlignment="0" applyProtection="0"/>
    <xf numFmtId="203" fontId="20" fillId="0" borderId="0" applyFill="0" applyBorder="0" applyAlignment="0" applyProtection="0"/>
    <xf numFmtId="0" fontId="31" fillId="0" borderId="0">
      <alignment/>
      <protection/>
    </xf>
    <xf numFmtId="0" fontId="41" fillId="0" borderId="1">
      <alignment vertical="center" wrapText="1"/>
      <protection/>
    </xf>
    <xf numFmtId="0" fontId="107" fillId="82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107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20" fillId="86" borderId="0" applyNumberFormat="0" applyBorder="0" applyAlignment="0" applyProtection="0"/>
    <xf numFmtId="0" fontId="107" fillId="87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07" fillId="8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07" fillId="89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07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15" fillId="2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43" fontId="76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6" fillId="0" borderId="0">
      <alignment/>
      <protection/>
    </xf>
  </cellStyleXfs>
  <cellXfs count="80">
    <xf numFmtId="0" fontId="0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166" fontId="2" fillId="0" borderId="45" xfId="0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126" fillId="0" borderId="45" xfId="0" applyFont="1" applyBorder="1" applyAlignment="1">
      <alignment horizontal="center" vertical="center" wrapText="1"/>
    </xf>
    <xf numFmtId="0" fontId="126" fillId="0" borderId="45" xfId="0" applyFont="1" applyBorder="1" applyAlignment="1">
      <alignment horizontal="center" vertical="center"/>
    </xf>
    <xf numFmtId="169" fontId="131" fillId="0" borderId="0" xfId="0" applyNumberFormat="1" applyFont="1" applyFill="1" applyBorder="1" applyAlignment="1">
      <alignment/>
    </xf>
    <xf numFmtId="49" fontId="132" fillId="0" borderId="0" xfId="0" applyNumberFormat="1" applyFont="1" applyFill="1" applyBorder="1" applyAlignment="1">
      <alignment horizontal="right"/>
    </xf>
    <xf numFmtId="168" fontId="131" fillId="0" borderId="0" xfId="0" applyNumberFormat="1" applyFont="1" applyFill="1" applyBorder="1" applyAlignment="1">
      <alignment/>
    </xf>
    <xf numFmtId="170" fontId="131" fillId="0" borderId="0" xfId="0" applyNumberFormat="1" applyFont="1" applyFill="1" applyBorder="1" applyAlignment="1">
      <alignment/>
    </xf>
    <xf numFmtId="168" fontId="132" fillId="0" borderId="0" xfId="0" applyNumberFormat="1" applyFont="1" applyFill="1" applyBorder="1" applyAlignment="1">
      <alignment/>
    </xf>
    <xf numFmtId="170" fontId="132" fillId="0" borderId="0" xfId="0" applyNumberFormat="1" applyFont="1" applyFill="1" applyBorder="1" applyAlignment="1">
      <alignment/>
    </xf>
    <xf numFmtId="169" fontId="133" fillId="0" borderId="0" xfId="0" applyNumberFormat="1" applyFont="1" applyFill="1" applyBorder="1" applyAlignment="1">
      <alignment horizontal="right" vertical="top"/>
    </xf>
    <xf numFmtId="168" fontId="134" fillId="0" borderId="0" xfId="0" applyNumberFormat="1" applyFont="1" applyFill="1" applyBorder="1" applyAlignment="1">
      <alignment horizontal="right" vertical="top"/>
    </xf>
    <xf numFmtId="170" fontId="134" fillId="0" borderId="0" xfId="0" applyNumberFormat="1" applyFont="1" applyFill="1" applyBorder="1" applyAlignment="1">
      <alignment horizontal="right" vertical="top"/>
    </xf>
    <xf numFmtId="0" fontId="1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166" fontId="2" fillId="0" borderId="49" xfId="0" applyNumberFormat="1" applyFont="1" applyBorder="1" applyAlignment="1">
      <alignment/>
    </xf>
    <xf numFmtId="166" fontId="2" fillId="0" borderId="50" xfId="0" applyNumberFormat="1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0" fillId="0" borderId="46" xfId="0" applyBorder="1" applyAlignment="1">
      <alignment/>
    </xf>
    <xf numFmtId="0" fontId="3" fillId="0" borderId="45" xfId="0" applyFont="1" applyBorder="1" applyAlignment="1">
      <alignment horizontal="left" vertical="center" wrapText="1"/>
    </xf>
    <xf numFmtId="0" fontId="2" fillId="0" borderId="45" xfId="2656" applyNumberFormat="1" applyFont="1" applyFill="1" applyBorder="1" applyAlignment="1">
      <alignment horizontal="left" vertical="top" wrapText="1"/>
      <protection/>
    </xf>
    <xf numFmtId="167" fontId="8" fillId="0" borderId="45" xfId="2656" applyNumberFormat="1" applyFont="1" applyFill="1" applyBorder="1" applyAlignment="1">
      <alignment horizontal="center" vertical="top"/>
      <protection/>
    </xf>
    <xf numFmtId="0" fontId="0" fillId="92" borderId="1" xfId="0" applyFill="1" applyBorder="1" applyAlignment="1">
      <alignment/>
    </xf>
    <xf numFmtId="0" fontId="0" fillId="92" borderId="1" xfId="0" applyFill="1" applyBorder="1" applyAlignment="1">
      <alignment horizontal="center" vertical="center" wrapText="1"/>
    </xf>
    <xf numFmtId="0" fontId="0" fillId="92" borderId="1" xfId="0" applyFill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166" fontId="2" fillId="0" borderId="45" xfId="0" applyNumberFormat="1" applyFont="1" applyBorder="1" applyAlignment="1">
      <alignment vertical="center"/>
    </xf>
    <xf numFmtId="166" fontId="2" fillId="0" borderId="47" xfId="0" applyNumberFormat="1" applyFont="1" applyBorder="1" applyAlignment="1">
      <alignment vertical="center"/>
    </xf>
    <xf numFmtId="0" fontId="0" fillId="0" borderId="0" xfId="0" applyAlignment="1">
      <alignment/>
    </xf>
    <xf numFmtId="0" fontId="2" fillId="0" borderId="45" xfId="0" applyFont="1" applyBorder="1" applyAlignment="1">
      <alignment wrapText="1"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5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wrapText="1"/>
    </xf>
    <xf numFmtId="0" fontId="135" fillId="0" borderId="45" xfId="0" applyFont="1" applyBorder="1" applyAlignment="1">
      <alignment wrapText="1"/>
    </xf>
    <xf numFmtId="49" fontId="2" fillId="0" borderId="45" xfId="0" applyNumberFormat="1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5" fillId="0" borderId="45" xfId="0" applyFont="1" applyBorder="1" applyAlignment="1">
      <alignment wrapText="1"/>
    </xf>
    <xf numFmtId="0" fontId="2" fillId="0" borderId="45" xfId="0" applyFont="1" applyBorder="1" applyAlignment="1">
      <alignment horizontal="center"/>
    </xf>
    <xf numFmtId="166" fontId="2" fillId="0" borderId="45" xfId="0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166" fontId="4" fillId="0" borderId="47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26" fillId="0" borderId="47" xfId="0" applyFont="1" applyBorder="1" applyAlignment="1">
      <alignment vertical="center"/>
    </xf>
    <xf numFmtId="166" fontId="126" fillId="0" borderId="45" xfId="0" applyNumberFormat="1" applyFont="1" applyBorder="1" applyAlignment="1">
      <alignment vertical="center"/>
    </xf>
    <xf numFmtId="166" fontId="126" fillId="0" borderId="47" xfId="0" applyNumberFormat="1" applyFont="1" applyBorder="1" applyAlignment="1">
      <alignment vertical="center"/>
    </xf>
    <xf numFmtId="166" fontId="2" fillId="0" borderId="45" xfId="0" applyNumberFormat="1" applyFont="1" applyBorder="1" applyAlignment="1">
      <alignment vertical="center"/>
    </xf>
    <xf numFmtId="166" fontId="2" fillId="0" borderId="47" xfId="0" applyNumberFormat="1" applyFont="1" applyBorder="1" applyAlignment="1">
      <alignment vertical="center"/>
    </xf>
    <xf numFmtId="166" fontId="4" fillId="0" borderId="47" xfId="0" applyNumberFormat="1" applyFont="1" applyBorder="1" applyAlignment="1">
      <alignment vertical="center"/>
    </xf>
    <xf numFmtId="166" fontId="126" fillId="0" borderId="45" xfId="0" applyNumberFormat="1" applyFont="1" applyBorder="1" applyAlignment="1">
      <alignment vertical="center"/>
    </xf>
    <xf numFmtId="166" fontId="126" fillId="0" borderId="47" xfId="0" applyNumberFormat="1" applyFont="1" applyBorder="1" applyAlignment="1">
      <alignment vertical="center"/>
    </xf>
    <xf numFmtId="0" fontId="82" fillId="0" borderId="45" xfId="0" applyFont="1" applyBorder="1" applyAlignment="1">
      <alignment wrapText="1"/>
    </xf>
    <xf numFmtId="0" fontId="82" fillId="0" borderId="49" xfId="0" applyFont="1" applyBorder="1" applyAlignment="1">
      <alignment wrapText="1"/>
    </xf>
    <xf numFmtId="0" fontId="6" fillId="92" borderId="1" xfId="0" applyFont="1" applyFill="1" applyBorder="1" applyAlignment="1">
      <alignment wrapText="1"/>
    </xf>
    <xf numFmtId="7" fontId="54" fillId="92" borderId="1" xfId="0" applyNumberFormat="1" applyFont="1" applyFill="1" applyBorder="1" applyAlignment="1" applyProtection="1">
      <alignment horizontal="right" vertical="center"/>
      <protection locked="0"/>
    </xf>
  </cellXfs>
  <cellStyles count="3205">
    <cellStyle name="Normal" xfId="0"/>
    <cellStyle name="_156_PP_0101_ZTP_SP_00" xfId="15"/>
    <cellStyle name="_156_PP_0101_ZTP_SP_00 2" xfId="16"/>
    <cellStyle name="_156_PP_0101_ZTP_SP_00 3" xfId="17"/>
    <cellStyle name="_156_PP_0101_ZTP_SP_00 4" xfId="18"/>
    <cellStyle name="_156_PP_0101_ZTP_SP_00 5" xfId="19"/>
    <cellStyle name="_156_PP_0101_ZTP_SP_00 6" xfId="20"/>
    <cellStyle name="_156_PP_0801_PIS_VV_00" xfId="21"/>
    <cellStyle name="_156_PP_0801_PIS_VV_00 2" xfId="22"/>
    <cellStyle name="_156_PP_0801_PIS_VV_00 3" xfId="23"/>
    <cellStyle name="_156_PP_0801_PIS_VV_00 4" xfId="24"/>
    <cellStyle name="_156_PP_0801_PIS_VV_00 5" xfId="25"/>
    <cellStyle name="_156_PP_0801_PIS_VV_00 6" xfId="26"/>
    <cellStyle name="_271_R_RD Čížek" xfId="27"/>
    <cellStyle name="_271_R_RD Čížek 2" xfId="28"/>
    <cellStyle name="_271_R_RD Čížek 3" xfId="29"/>
    <cellStyle name="_271_R_RD Čížek 4" xfId="30"/>
    <cellStyle name="_271_R_RD Čížek 5" xfId="31"/>
    <cellStyle name="_271_R_RD Čížek 6" xfId="32"/>
    <cellStyle name="_300_B5_2_500_002_70905 NAB" xfId="33"/>
    <cellStyle name="_300_B5_2_500_002_70905 NAB 2" xfId="34"/>
    <cellStyle name="_5983_HZS_ŠABLONA" xfId="35"/>
    <cellStyle name="_Appendix N_Detailed Price Breakdown" xfId="36"/>
    <cellStyle name="_Appendix N_Detailed Price Breakdown 2" xfId="37"/>
    <cellStyle name="_Appendix N_Detailed Price Breakdown_VS-VV_D0500_KaZP_090410-boq" xfId="38"/>
    <cellStyle name="_Babice_rozp2" xfId="39"/>
    <cellStyle name="_CCTV" xfId="40"/>
    <cellStyle name="_cenová nabídka" xfId="41"/>
    <cellStyle name="_cina_rozp" xfId="42"/>
    <cellStyle name="_CN 20070828" xfId="43"/>
    <cellStyle name="_CN 20070828k" xfId="44"/>
    <cellStyle name="_CZ_9_2003_D" xfId="45"/>
    <cellStyle name="_D 7.1_silnoproud" xfId="46"/>
    <cellStyle name="_DT" xfId="47"/>
    <cellStyle name="_Dubový mlýn_rozp" xfId="48"/>
    <cellStyle name="_e) Silnoproud" xfId="49"/>
    <cellStyle name="_EBC_vykaz_vymer" xfId="50"/>
    <cellStyle name="_EZS" xfId="51"/>
    <cellStyle name="_f) Slaboproud" xfId="52"/>
    <cellStyle name="_g) Hromosvod" xfId="53"/>
    <cellStyle name="_gastro" xfId="54"/>
    <cellStyle name="_Holýšov_rozp" xfId="55"/>
    <cellStyle name="_IATCC_rozp" xfId="56"/>
    <cellStyle name="_l) Technologické soubory - Park.systém+STA" xfId="57"/>
    <cellStyle name="_Ladronka_2_VV-DVD_kontrola_FINAL" xfId="58"/>
    <cellStyle name="_Ladronka_2_VV-DVD_kontrola_FINAL 2" xfId="59"/>
    <cellStyle name="_Ladronka_2_VV-DVD_kontrola_FINAL 3" xfId="60"/>
    <cellStyle name="_Ladronka_2_VV-DVD_kontrola_FINAL 4" xfId="61"/>
    <cellStyle name="_Ladronka_2_VV-DVD_kontrola_FINAL_cel_vzor" xfId="62"/>
    <cellStyle name="_N02117-ELSYCO SK Socialnu Poistvnu Zilina SK" xfId="63"/>
    <cellStyle name="_N02129-Johnson Controls-EUROPAPIR Bratislava" xfId="64"/>
    <cellStyle name="_N02132-Johnson Controls-UNIPHARMA Bratislava - CCTV, ACCES" xfId="65"/>
    <cellStyle name="_N0214X-ROSS-EUROPAPIR Bratislava" xfId="66"/>
    <cellStyle name="_N0467_03 - nemocnice Ústí nad Orlicí - Energie -bez RV a mont.m" xfId="67"/>
    <cellStyle name="_N06022-VATECH, Hotel Diplomat Plzeň" xfId="68"/>
    <cellStyle name="_N06156-1-Zimní stadion, Uherský Ostroh" xfId="69"/>
    <cellStyle name="_N07086-ESTE,ASKO Praha-Štěrboholy, slaboproud" xfId="70"/>
    <cellStyle name="_N0789_03 eml" xfId="71"/>
    <cellStyle name="_N0XXXX-Nabídky-vzor- new" xfId="72"/>
    <cellStyle name="_Nabídka KV SiPass" xfId="73"/>
    <cellStyle name="_nabLS_co_2" xfId="74"/>
    <cellStyle name="_NXXXXX-Johnson Controls -vzor cen pro SK, EZS, EPS" xfId="75"/>
    <cellStyle name="_ob" xfId="76"/>
    <cellStyle name="_PCR_rozp" xfId="77"/>
    <cellStyle name="_PERSONAL" xfId="78"/>
    <cellStyle name="_PERSONAL 2" xfId="79"/>
    <cellStyle name="_PERSONAL 3" xfId="80"/>
    <cellStyle name="_PERSONAL 4" xfId="81"/>
    <cellStyle name="_PERSONAL 5" xfId="82"/>
    <cellStyle name="_PERSONAL 6" xfId="83"/>
    <cellStyle name="_PERSONAL_1" xfId="84"/>
    <cellStyle name="_PERSONAL_1 2" xfId="85"/>
    <cellStyle name="_PERSONAL_1 3" xfId="86"/>
    <cellStyle name="_PERSONAL_1 4" xfId="87"/>
    <cellStyle name="_PERSONAL_1 5" xfId="88"/>
    <cellStyle name="_PERSONAL_1 6" xfId="89"/>
    <cellStyle name="_PleasHB_rozp" xfId="90"/>
    <cellStyle name="_PŘ  hotel radl 709 je" xfId="91"/>
    <cellStyle name="_Přístavba DLO Ostrava rozpočet slepý CCTV" xfId="92"/>
    <cellStyle name="_Přístavba DLO Ostrava rozpočet slepý EZS ,zabezpečení ploch" xfId="93"/>
    <cellStyle name="_Přístavba DLO Ostrava,rozpočet slepý  evakuační rozhlas MER" xfId="94"/>
    <cellStyle name="_Přístavba DLO Ostrava,rozpočet slepý EPS" xfId="95"/>
    <cellStyle name="_Přístavba DLO Ostrava,rozpočet slepý SLP,telefon,PC" xfId="96"/>
    <cellStyle name="_PS_M_93_02_slaboproud" xfId="97"/>
    <cellStyle name="_PS_M_93_02_slaboproud_VS-VV_D0500_KaZP_090410-boq" xfId="98"/>
    <cellStyle name="_Q-Sadovky-výkaz-2003-07-01" xfId="99"/>
    <cellStyle name="_Q-Sadovky-výkaz-2003-07-01 10" xfId="100"/>
    <cellStyle name="_Q-Sadovky-výkaz-2003-07-01 10 2" xfId="101"/>
    <cellStyle name="_Q-Sadovky-výkaz-2003-07-01 10 3" xfId="102"/>
    <cellStyle name="_Q-Sadovky-výkaz-2003-07-01 10 4" xfId="103"/>
    <cellStyle name="_Q-Sadovky-výkaz-2003-07-01 10 5" xfId="104"/>
    <cellStyle name="_Q-Sadovky-výkaz-2003-07-01 10 6" xfId="105"/>
    <cellStyle name="_Q-Sadovky-výkaz-2003-07-01 11" xfId="106"/>
    <cellStyle name="_Q-Sadovky-výkaz-2003-07-01 11 2" xfId="107"/>
    <cellStyle name="_Q-Sadovky-výkaz-2003-07-01 11 3" xfId="108"/>
    <cellStyle name="_Q-Sadovky-výkaz-2003-07-01 11 4" xfId="109"/>
    <cellStyle name="_Q-Sadovky-výkaz-2003-07-01 11 5" xfId="110"/>
    <cellStyle name="_Q-Sadovky-výkaz-2003-07-01 11 6" xfId="111"/>
    <cellStyle name="_Q-Sadovky-výkaz-2003-07-01 12" xfId="112"/>
    <cellStyle name="_Q-Sadovky-výkaz-2003-07-01 12 2" xfId="113"/>
    <cellStyle name="_Q-Sadovky-výkaz-2003-07-01 12 3" xfId="114"/>
    <cellStyle name="_Q-Sadovky-výkaz-2003-07-01 12 4" xfId="115"/>
    <cellStyle name="_Q-Sadovky-výkaz-2003-07-01 12 5" xfId="116"/>
    <cellStyle name="_Q-Sadovky-výkaz-2003-07-01 12 6" xfId="117"/>
    <cellStyle name="_Q-Sadovky-výkaz-2003-07-01 13" xfId="118"/>
    <cellStyle name="_Q-Sadovky-výkaz-2003-07-01 13 2" xfId="119"/>
    <cellStyle name="_Q-Sadovky-výkaz-2003-07-01 13 3" xfId="120"/>
    <cellStyle name="_Q-Sadovky-výkaz-2003-07-01 13 4" xfId="121"/>
    <cellStyle name="_Q-Sadovky-výkaz-2003-07-01 13 5" xfId="122"/>
    <cellStyle name="_Q-Sadovky-výkaz-2003-07-01 13 6" xfId="123"/>
    <cellStyle name="_Q-Sadovky-výkaz-2003-07-01 14" xfId="124"/>
    <cellStyle name="_Q-Sadovky-výkaz-2003-07-01 14 2" xfId="125"/>
    <cellStyle name="_Q-Sadovky-výkaz-2003-07-01 14 3" xfId="126"/>
    <cellStyle name="_Q-Sadovky-výkaz-2003-07-01 14 4" xfId="127"/>
    <cellStyle name="_Q-Sadovky-výkaz-2003-07-01 14 5" xfId="128"/>
    <cellStyle name="_Q-Sadovky-výkaz-2003-07-01 14 6" xfId="129"/>
    <cellStyle name="_Q-Sadovky-výkaz-2003-07-01 15" xfId="130"/>
    <cellStyle name="_Q-Sadovky-výkaz-2003-07-01 15 2" xfId="131"/>
    <cellStyle name="_Q-Sadovky-výkaz-2003-07-01 15 3" xfId="132"/>
    <cellStyle name="_Q-Sadovky-výkaz-2003-07-01 15 4" xfId="133"/>
    <cellStyle name="_Q-Sadovky-výkaz-2003-07-01 15 5" xfId="134"/>
    <cellStyle name="_Q-Sadovky-výkaz-2003-07-01 15 6" xfId="135"/>
    <cellStyle name="_Q-Sadovky-výkaz-2003-07-01 16" xfId="136"/>
    <cellStyle name="_Q-Sadovky-výkaz-2003-07-01 16 2" xfId="137"/>
    <cellStyle name="_Q-Sadovky-výkaz-2003-07-01 16 3" xfId="138"/>
    <cellStyle name="_Q-Sadovky-výkaz-2003-07-01 16 4" xfId="139"/>
    <cellStyle name="_Q-Sadovky-výkaz-2003-07-01 16 5" xfId="140"/>
    <cellStyle name="_Q-Sadovky-výkaz-2003-07-01 16 6" xfId="141"/>
    <cellStyle name="_Q-Sadovky-výkaz-2003-07-01 17" xfId="142"/>
    <cellStyle name="_Q-Sadovky-výkaz-2003-07-01 17 2" xfId="143"/>
    <cellStyle name="_Q-Sadovky-výkaz-2003-07-01 17 3" xfId="144"/>
    <cellStyle name="_Q-Sadovky-výkaz-2003-07-01 17 4" xfId="145"/>
    <cellStyle name="_Q-Sadovky-výkaz-2003-07-01 17 5" xfId="146"/>
    <cellStyle name="_Q-Sadovky-výkaz-2003-07-01 17 6" xfId="147"/>
    <cellStyle name="_Q-Sadovky-výkaz-2003-07-01 18" xfId="148"/>
    <cellStyle name="_Q-Sadovky-výkaz-2003-07-01 18 2" xfId="149"/>
    <cellStyle name="_Q-Sadovky-výkaz-2003-07-01 18 3" xfId="150"/>
    <cellStyle name="_Q-Sadovky-výkaz-2003-07-01 18 4" xfId="151"/>
    <cellStyle name="_Q-Sadovky-výkaz-2003-07-01 18 5" xfId="152"/>
    <cellStyle name="_Q-Sadovky-výkaz-2003-07-01 18 6" xfId="153"/>
    <cellStyle name="_Q-Sadovky-výkaz-2003-07-01 19" xfId="154"/>
    <cellStyle name="_Q-Sadovky-výkaz-2003-07-01 19 2" xfId="155"/>
    <cellStyle name="_Q-Sadovky-výkaz-2003-07-01 19 3" xfId="156"/>
    <cellStyle name="_Q-Sadovky-výkaz-2003-07-01 19 4" xfId="157"/>
    <cellStyle name="_Q-Sadovky-výkaz-2003-07-01 19 5" xfId="158"/>
    <cellStyle name="_Q-Sadovky-výkaz-2003-07-01 19 6" xfId="159"/>
    <cellStyle name="_Q-Sadovky-výkaz-2003-07-01 2" xfId="160"/>
    <cellStyle name="_Q-Sadovky-výkaz-2003-07-01 2 2" xfId="161"/>
    <cellStyle name="_Q-Sadovky-výkaz-2003-07-01 2 3" xfId="162"/>
    <cellStyle name="_Q-Sadovky-výkaz-2003-07-01 2 4" xfId="163"/>
    <cellStyle name="_Q-Sadovky-výkaz-2003-07-01 2 5" xfId="164"/>
    <cellStyle name="_Q-Sadovky-výkaz-2003-07-01 2 6" xfId="165"/>
    <cellStyle name="_Q-Sadovky-výkaz-2003-07-01 20" xfId="166"/>
    <cellStyle name="_Q-Sadovky-výkaz-2003-07-01 20 2" xfId="167"/>
    <cellStyle name="_Q-Sadovky-výkaz-2003-07-01 20 3" xfId="168"/>
    <cellStyle name="_Q-Sadovky-výkaz-2003-07-01 20 4" xfId="169"/>
    <cellStyle name="_Q-Sadovky-výkaz-2003-07-01 20 5" xfId="170"/>
    <cellStyle name="_Q-Sadovky-výkaz-2003-07-01 20 6" xfId="171"/>
    <cellStyle name="_Q-Sadovky-výkaz-2003-07-01 21" xfId="172"/>
    <cellStyle name="_Q-Sadovky-výkaz-2003-07-01 21 2" xfId="173"/>
    <cellStyle name="_Q-Sadovky-výkaz-2003-07-01 21 3" xfId="174"/>
    <cellStyle name="_Q-Sadovky-výkaz-2003-07-01 21 4" xfId="175"/>
    <cellStyle name="_Q-Sadovky-výkaz-2003-07-01 21 5" xfId="176"/>
    <cellStyle name="_Q-Sadovky-výkaz-2003-07-01 21 6" xfId="177"/>
    <cellStyle name="_Q-Sadovky-výkaz-2003-07-01 22" xfId="178"/>
    <cellStyle name="_Q-Sadovky-výkaz-2003-07-01 22 2" xfId="179"/>
    <cellStyle name="_Q-Sadovky-výkaz-2003-07-01 22 3" xfId="180"/>
    <cellStyle name="_Q-Sadovky-výkaz-2003-07-01 22 4" xfId="181"/>
    <cellStyle name="_Q-Sadovky-výkaz-2003-07-01 22 5" xfId="182"/>
    <cellStyle name="_Q-Sadovky-výkaz-2003-07-01 22 6" xfId="183"/>
    <cellStyle name="_Q-Sadovky-výkaz-2003-07-01 23" xfId="184"/>
    <cellStyle name="_Q-Sadovky-výkaz-2003-07-01 23 2" xfId="185"/>
    <cellStyle name="_Q-Sadovky-výkaz-2003-07-01 23 3" xfId="186"/>
    <cellStyle name="_Q-Sadovky-výkaz-2003-07-01 23 4" xfId="187"/>
    <cellStyle name="_Q-Sadovky-výkaz-2003-07-01 23 5" xfId="188"/>
    <cellStyle name="_Q-Sadovky-výkaz-2003-07-01 23 6" xfId="189"/>
    <cellStyle name="_Q-Sadovky-výkaz-2003-07-01 24" xfId="190"/>
    <cellStyle name="_Q-Sadovky-výkaz-2003-07-01 25" xfId="191"/>
    <cellStyle name="_Q-Sadovky-výkaz-2003-07-01 26" xfId="192"/>
    <cellStyle name="_Q-Sadovky-výkaz-2003-07-01 27" xfId="193"/>
    <cellStyle name="_Q-Sadovky-výkaz-2003-07-01 28" xfId="194"/>
    <cellStyle name="_Q-Sadovky-výkaz-2003-07-01 3" xfId="195"/>
    <cellStyle name="_Q-Sadovky-výkaz-2003-07-01 3 2" xfId="196"/>
    <cellStyle name="_Q-Sadovky-výkaz-2003-07-01 3 3" xfId="197"/>
    <cellStyle name="_Q-Sadovky-výkaz-2003-07-01 3 4" xfId="198"/>
    <cellStyle name="_Q-Sadovky-výkaz-2003-07-01 3 5" xfId="199"/>
    <cellStyle name="_Q-Sadovky-výkaz-2003-07-01 3 6" xfId="200"/>
    <cellStyle name="_Q-Sadovky-výkaz-2003-07-01 4" xfId="201"/>
    <cellStyle name="_Q-Sadovky-výkaz-2003-07-01 4 2" xfId="202"/>
    <cellStyle name="_Q-Sadovky-výkaz-2003-07-01 4 3" xfId="203"/>
    <cellStyle name="_Q-Sadovky-výkaz-2003-07-01 4 4" xfId="204"/>
    <cellStyle name="_Q-Sadovky-výkaz-2003-07-01 4 5" xfId="205"/>
    <cellStyle name="_Q-Sadovky-výkaz-2003-07-01 4 6" xfId="206"/>
    <cellStyle name="_Q-Sadovky-výkaz-2003-07-01 5" xfId="207"/>
    <cellStyle name="_Q-Sadovky-výkaz-2003-07-01 5 2" xfId="208"/>
    <cellStyle name="_Q-Sadovky-výkaz-2003-07-01 5 3" xfId="209"/>
    <cellStyle name="_Q-Sadovky-výkaz-2003-07-01 5 4" xfId="210"/>
    <cellStyle name="_Q-Sadovky-výkaz-2003-07-01 5 5" xfId="211"/>
    <cellStyle name="_Q-Sadovky-výkaz-2003-07-01 5 6" xfId="212"/>
    <cellStyle name="_Q-Sadovky-výkaz-2003-07-01 6" xfId="213"/>
    <cellStyle name="_Q-Sadovky-výkaz-2003-07-01 6 2" xfId="214"/>
    <cellStyle name="_Q-Sadovky-výkaz-2003-07-01 6 3" xfId="215"/>
    <cellStyle name="_Q-Sadovky-výkaz-2003-07-01 6 4" xfId="216"/>
    <cellStyle name="_Q-Sadovky-výkaz-2003-07-01 6 5" xfId="217"/>
    <cellStyle name="_Q-Sadovky-výkaz-2003-07-01 6 6" xfId="218"/>
    <cellStyle name="_Q-Sadovky-výkaz-2003-07-01 7" xfId="219"/>
    <cellStyle name="_Q-Sadovky-výkaz-2003-07-01 7 2" xfId="220"/>
    <cellStyle name="_Q-Sadovky-výkaz-2003-07-01 7 3" xfId="221"/>
    <cellStyle name="_Q-Sadovky-výkaz-2003-07-01 7 4" xfId="222"/>
    <cellStyle name="_Q-Sadovky-výkaz-2003-07-01 7 5" xfId="223"/>
    <cellStyle name="_Q-Sadovky-výkaz-2003-07-01 7 6" xfId="224"/>
    <cellStyle name="_Q-Sadovky-výkaz-2003-07-01 8" xfId="225"/>
    <cellStyle name="_Q-Sadovky-výkaz-2003-07-01 8 2" xfId="226"/>
    <cellStyle name="_Q-Sadovky-výkaz-2003-07-01 8 3" xfId="227"/>
    <cellStyle name="_Q-Sadovky-výkaz-2003-07-01 8 4" xfId="228"/>
    <cellStyle name="_Q-Sadovky-výkaz-2003-07-01 8 5" xfId="229"/>
    <cellStyle name="_Q-Sadovky-výkaz-2003-07-01 8 6" xfId="230"/>
    <cellStyle name="_Q-Sadovky-výkaz-2003-07-01 9" xfId="231"/>
    <cellStyle name="_Q-Sadovky-výkaz-2003-07-01 9 2" xfId="232"/>
    <cellStyle name="_Q-Sadovky-výkaz-2003-07-01 9 3" xfId="233"/>
    <cellStyle name="_Q-Sadovky-výkaz-2003-07-01 9 4" xfId="234"/>
    <cellStyle name="_Q-Sadovky-výkaz-2003-07-01 9 5" xfId="235"/>
    <cellStyle name="_Q-Sadovky-výkaz-2003-07-01 9 6" xfId="236"/>
    <cellStyle name="_Q-Sadovky-výkaz-2003-07-01_1" xfId="237"/>
    <cellStyle name="_Q-Sadovky-výkaz-2003-07-01_1 2" xfId="238"/>
    <cellStyle name="_Q-Sadovky-výkaz-2003-07-01_1 3" xfId="239"/>
    <cellStyle name="_Q-Sadovky-výkaz-2003-07-01_1 4" xfId="240"/>
    <cellStyle name="_Q-Sadovky-výkaz-2003-07-01_1 5" xfId="241"/>
    <cellStyle name="_Q-Sadovky-výkaz-2003-07-01_1 6" xfId="242"/>
    <cellStyle name="_Q-Sadovky-výkaz-2003-07-01_2" xfId="243"/>
    <cellStyle name="_Q-Sadovky-výkaz-2003-07-01_2 10" xfId="244"/>
    <cellStyle name="_Q-Sadovky-výkaz-2003-07-01_2 10 2" xfId="245"/>
    <cellStyle name="_Q-Sadovky-výkaz-2003-07-01_2 10 3" xfId="246"/>
    <cellStyle name="_Q-Sadovky-výkaz-2003-07-01_2 10 4" xfId="247"/>
    <cellStyle name="_Q-Sadovky-výkaz-2003-07-01_2 11" xfId="248"/>
    <cellStyle name="_Q-Sadovky-výkaz-2003-07-01_2 11 2" xfId="249"/>
    <cellStyle name="_Q-Sadovky-výkaz-2003-07-01_2 11 3" xfId="250"/>
    <cellStyle name="_Q-Sadovky-výkaz-2003-07-01_2 11 4" xfId="251"/>
    <cellStyle name="_Q-Sadovky-výkaz-2003-07-01_2 12" xfId="252"/>
    <cellStyle name="_Q-Sadovky-výkaz-2003-07-01_2 12 2" xfId="253"/>
    <cellStyle name="_Q-Sadovky-výkaz-2003-07-01_2 12 3" xfId="254"/>
    <cellStyle name="_Q-Sadovky-výkaz-2003-07-01_2 12 4" xfId="255"/>
    <cellStyle name="_Q-Sadovky-výkaz-2003-07-01_2 13" xfId="256"/>
    <cellStyle name="_Q-Sadovky-výkaz-2003-07-01_2 13 2" xfId="257"/>
    <cellStyle name="_Q-Sadovky-výkaz-2003-07-01_2 13 3" xfId="258"/>
    <cellStyle name="_Q-Sadovky-výkaz-2003-07-01_2 13 4" xfId="259"/>
    <cellStyle name="_Q-Sadovky-výkaz-2003-07-01_2 14" xfId="260"/>
    <cellStyle name="_Q-Sadovky-výkaz-2003-07-01_2 14 2" xfId="261"/>
    <cellStyle name="_Q-Sadovky-výkaz-2003-07-01_2 14 3" xfId="262"/>
    <cellStyle name="_Q-Sadovky-výkaz-2003-07-01_2 14 4" xfId="263"/>
    <cellStyle name="_Q-Sadovky-výkaz-2003-07-01_2 15" xfId="264"/>
    <cellStyle name="_Q-Sadovky-výkaz-2003-07-01_2 15 2" xfId="265"/>
    <cellStyle name="_Q-Sadovky-výkaz-2003-07-01_2 15 3" xfId="266"/>
    <cellStyle name="_Q-Sadovky-výkaz-2003-07-01_2 15 4" xfId="267"/>
    <cellStyle name="_Q-Sadovky-výkaz-2003-07-01_2 16" xfId="268"/>
    <cellStyle name="_Q-Sadovky-výkaz-2003-07-01_2 16 2" xfId="269"/>
    <cellStyle name="_Q-Sadovky-výkaz-2003-07-01_2 16 3" xfId="270"/>
    <cellStyle name="_Q-Sadovky-výkaz-2003-07-01_2 16 4" xfId="271"/>
    <cellStyle name="_Q-Sadovky-výkaz-2003-07-01_2 17" xfId="272"/>
    <cellStyle name="_Q-Sadovky-výkaz-2003-07-01_2 17 2" xfId="273"/>
    <cellStyle name="_Q-Sadovky-výkaz-2003-07-01_2 17 3" xfId="274"/>
    <cellStyle name="_Q-Sadovky-výkaz-2003-07-01_2 17 4" xfId="275"/>
    <cellStyle name="_Q-Sadovky-výkaz-2003-07-01_2 18" xfId="276"/>
    <cellStyle name="_Q-Sadovky-výkaz-2003-07-01_2 18 2" xfId="277"/>
    <cellStyle name="_Q-Sadovky-výkaz-2003-07-01_2 18 3" xfId="278"/>
    <cellStyle name="_Q-Sadovky-výkaz-2003-07-01_2 18 4" xfId="279"/>
    <cellStyle name="_Q-Sadovky-výkaz-2003-07-01_2 19" xfId="280"/>
    <cellStyle name="_Q-Sadovky-výkaz-2003-07-01_2 19 2" xfId="281"/>
    <cellStyle name="_Q-Sadovky-výkaz-2003-07-01_2 19 3" xfId="282"/>
    <cellStyle name="_Q-Sadovky-výkaz-2003-07-01_2 19 4" xfId="283"/>
    <cellStyle name="_Q-Sadovky-výkaz-2003-07-01_2 2" xfId="284"/>
    <cellStyle name="_Q-Sadovky-výkaz-2003-07-01_2 2 2" xfId="285"/>
    <cellStyle name="_Q-Sadovky-výkaz-2003-07-01_2 2 3" xfId="286"/>
    <cellStyle name="_Q-Sadovky-výkaz-2003-07-01_2 2 4" xfId="287"/>
    <cellStyle name="_Q-Sadovky-výkaz-2003-07-01_2 20" xfId="288"/>
    <cellStyle name="_Q-Sadovky-výkaz-2003-07-01_2 20 2" xfId="289"/>
    <cellStyle name="_Q-Sadovky-výkaz-2003-07-01_2 20 3" xfId="290"/>
    <cellStyle name="_Q-Sadovky-výkaz-2003-07-01_2 20 4" xfId="291"/>
    <cellStyle name="_Q-Sadovky-výkaz-2003-07-01_2 21" xfId="292"/>
    <cellStyle name="_Q-Sadovky-výkaz-2003-07-01_2 21 2" xfId="293"/>
    <cellStyle name="_Q-Sadovky-výkaz-2003-07-01_2 21 3" xfId="294"/>
    <cellStyle name="_Q-Sadovky-výkaz-2003-07-01_2 21 4" xfId="295"/>
    <cellStyle name="_Q-Sadovky-výkaz-2003-07-01_2 22" xfId="296"/>
    <cellStyle name="_Q-Sadovky-výkaz-2003-07-01_2 22 2" xfId="297"/>
    <cellStyle name="_Q-Sadovky-výkaz-2003-07-01_2 22 3" xfId="298"/>
    <cellStyle name="_Q-Sadovky-výkaz-2003-07-01_2 22 4" xfId="299"/>
    <cellStyle name="_Q-Sadovky-výkaz-2003-07-01_2 23" xfId="300"/>
    <cellStyle name="_Q-Sadovky-výkaz-2003-07-01_2 23 2" xfId="301"/>
    <cellStyle name="_Q-Sadovky-výkaz-2003-07-01_2 23 3" xfId="302"/>
    <cellStyle name="_Q-Sadovky-výkaz-2003-07-01_2 23 4" xfId="303"/>
    <cellStyle name="_Q-Sadovky-výkaz-2003-07-01_2 24" xfId="304"/>
    <cellStyle name="_Q-Sadovky-výkaz-2003-07-01_2 25" xfId="305"/>
    <cellStyle name="_Q-Sadovky-výkaz-2003-07-01_2 26" xfId="306"/>
    <cellStyle name="_Q-Sadovky-výkaz-2003-07-01_2 27" xfId="307"/>
    <cellStyle name="_Q-Sadovky-výkaz-2003-07-01_2 28" xfId="308"/>
    <cellStyle name="_Q-Sadovky-výkaz-2003-07-01_2 3" xfId="309"/>
    <cellStyle name="_Q-Sadovky-výkaz-2003-07-01_2 3 2" xfId="310"/>
    <cellStyle name="_Q-Sadovky-výkaz-2003-07-01_2 3 3" xfId="311"/>
    <cellStyle name="_Q-Sadovky-výkaz-2003-07-01_2 3 4" xfId="312"/>
    <cellStyle name="_Q-Sadovky-výkaz-2003-07-01_2 4" xfId="313"/>
    <cellStyle name="_Q-Sadovky-výkaz-2003-07-01_2 4 2" xfId="314"/>
    <cellStyle name="_Q-Sadovky-výkaz-2003-07-01_2 4 3" xfId="315"/>
    <cellStyle name="_Q-Sadovky-výkaz-2003-07-01_2 4 4" xfId="316"/>
    <cellStyle name="_Q-Sadovky-výkaz-2003-07-01_2 5" xfId="317"/>
    <cellStyle name="_Q-Sadovky-výkaz-2003-07-01_2 5 2" xfId="318"/>
    <cellStyle name="_Q-Sadovky-výkaz-2003-07-01_2 5 3" xfId="319"/>
    <cellStyle name="_Q-Sadovky-výkaz-2003-07-01_2 5 4" xfId="320"/>
    <cellStyle name="_Q-Sadovky-výkaz-2003-07-01_2 6" xfId="321"/>
    <cellStyle name="_Q-Sadovky-výkaz-2003-07-01_2 6 2" xfId="322"/>
    <cellStyle name="_Q-Sadovky-výkaz-2003-07-01_2 6 3" xfId="323"/>
    <cellStyle name="_Q-Sadovky-výkaz-2003-07-01_2 6 4" xfId="324"/>
    <cellStyle name="_Q-Sadovky-výkaz-2003-07-01_2 7" xfId="325"/>
    <cellStyle name="_Q-Sadovky-výkaz-2003-07-01_2 7 2" xfId="326"/>
    <cellStyle name="_Q-Sadovky-výkaz-2003-07-01_2 7 3" xfId="327"/>
    <cellStyle name="_Q-Sadovky-výkaz-2003-07-01_2 7 4" xfId="328"/>
    <cellStyle name="_Q-Sadovky-výkaz-2003-07-01_2 8" xfId="329"/>
    <cellStyle name="_Q-Sadovky-výkaz-2003-07-01_2 8 2" xfId="330"/>
    <cellStyle name="_Q-Sadovky-výkaz-2003-07-01_2 8 3" xfId="331"/>
    <cellStyle name="_Q-Sadovky-výkaz-2003-07-01_2 8 4" xfId="332"/>
    <cellStyle name="_Q-Sadovky-výkaz-2003-07-01_2 9" xfId="333"/>
    <cellStyle name="_Q-Sadovky-výkaz-2003-07-01_2 9 2" xfId="334"/>
    <cellStyle name="_Q-Sadovky-výkaz-2003-07-01_2 9 3" xfId="335"/>
    <cellStyle name="_Q-Sadovky-výkaz-2003-07-01_2 9 4" xfId="336"/>
    <cellStyle name="_Q-Sadovky-výkaz-2003-07-01_3" xfId="337"/>
    <cellStyle name="_Q-Sadovky-výkaz-2003-07-01_3 2" xfId="338"/>
    <cellStyle name="_Q-Sadovky-výkaz-2003-07-01_3 3" xfId="339"/>
    <cellStyle name="_Q-Sadovky-výkaz-2003-07-01_3 4" xfId="340"/>
    <cellStyle name="_Q-Sadovky-výkaz-2003-07-01_3 5" xfId="341"/>
    <cellStyle name="_Q-Sadovky-výkaz-2003-07-01_3 6" xfId="342"/>
    <cellStyle name="_RADLICKA_tendr_070920" xfId="343"/>
    <cellStyle name="_RADLICKA_tendr_070920 2" xfId="344"/>
    <cellStyle name="_rekapitulace ELEKTRO-Imperial" xfId="345"/>
    <cellStyle name="_River Diamond_D-Polyfunkční dům_VV_2.kolo_změny040820051" xfId="346"/>
    <cellStyle name="_roz  hotel radl 709 (3) MD NAB" xfId="347"/>
    <cellStyle name="_SO 02.06.02 M+R" xfId="348"/>
    <cellStyle name="_SO002_3_E91_SK" xfId="349"/>
    <cellStyle name="_spec_sil_04_2003" xfId="350"/>
    <cellStyle name="_spec_sil_04_2003 2" xfId="351"/>
    <cellStyle name="_spec_sil_04_2003 3" xfId="352"/>
    <cellStyle name="_spec_sil_04_2003 4" xfId="353"/>
    <cellStyle name="_spec_sil_04_2003 5" xfId="354"/>
    <cellStyle name="_spec_sil_04_2003 6" xfId="355"/>
    <cellStyle name="_Sprinklerové HZ a zkrápění-výkaz výměr" xfId="356"/>
    <cellStyle name="_stav" xfId="357"/>
    <cellStyle name="_stav_Štefan-VV 1.kolo - 131107" xfId="358"/>
    <cellStyle name="_Summary bill of rates COOLINGL" xfId="359"/>
    <cellStyle name="_Summary bill of rates COOLINGL 2" xfId="360"/>
    <cellStyle name="_Summary bill of rates COOLINGL_1" xfId="361"/>
    <cellStyle name="_Summary bill of rates COOLINGL_1 2" xfId="362"/>
    <cellStyle name="_Summary bill of rates COOLINGL_1_VS-VV_D0500_KaZP_090410-boq" xfId="363"/>
    <cellStyle name="_Summary bill of rates COOLINGL_2" xfId="364"/>
    <cellStyle name="_Summary bill of rates COOLINGL_2 2" xfId="365"/>
    <cellStyle name="_Summary bill of rates COOLINGL_2_VS-VV_D0500_KaZP_090410-boq" xfId="366"/>
    <cellStyle name="_Summary bill of rates COOLINGL_3" xfId="367"/>
    <cellStyle name="_Summary bill of rates COOLINGL_3 2" xfId="368"/>
    <cellStyle name="_Summary bill of rates COOLINGL_3_VS-VV_D0500_KaZP_090410-boq" xfId="369"/>
    <cellStyle name="_Summary bill of rates COOLINGL_VS-VV_D0500_KaZP_090410-boq" xfId="370"/>
    <cellStyle name="_Summary bill of rates COOLINGL_VS-VV_D0500_KaZP_090410-boq 2" xfId="371"/>
    <cellStyle name="_Summary bill of rates VENTILATIONL" xfId="372"/>
    <cellStyle name="_Summary bill of rates VENTILATIONL 2" xfId="373"/>
    <cellStyle name="_Summary bill of rates VENTILATIONL_1" xfId="374"/>
    <cellStyle name="_Summary bill of rates VENTILATIONL_1 2" xfId="375"/>
    <cellStyle name="_Summary bill of rates VENTILATIONL_1_VS-VV_D0500_KaZP_090410-boq" xfId="376"/>
    <cellStyle name="_Summary bill of rates VENTILATIONL_2" xfId="377"/>
    <cellStyle name="_Summary bill of rates VENTILATIONL_2 2" xfId="378"/>
    <cellStyle name="_Summary bill of rates VENTILATIONL_2_VS-VV_D0500_KaZP_090410-boq" xfId="379"/>
    <cellStyle name="_Summary bill of rates VENTILATIONL_3" xfId="380"/>
    <cellStyle name="_Summary bill of rates VENTILATIONL_3 2" xfId="381"/>
    <cellStyle name="_Summary bill of rates VENTILATIONL_3_VS-VV_D0500_KaZP_090410-boq" xfId="382"/>
    <cellStyle name="_Summary bill of rates VENTILATIONL_VS-VV_D0500_KaZP_090410-boq" xfId="383"/>
    <cellStyle name="_Summary bill of rates VENTILATIONL_VS-VV_D0500_KaZP_090410-boq 2" xfId="384"/>
    <cellStyle name="_teco" xfId="385"/>
    <cellStyle name="_u) Areálové osvětlení" xfId="386"/>
    <cellStyle name="_v) Veřejné osvětlení" xfId="387"/>
    <cellStyle name="_VŠEOBECNÉ PODMÍNKY" xfId="388"/>
    <cellStyle name="_VŠEOBECNÉ PODMÍNKY 2" xfId="389"/>
    <cellStyle name="_VŠEOBECNÉ PODMÍNKY 3" xfId="390"/>
    <cellStyle name="_VŠEOBECNÉ PODMÍNKY 4" xfId="391"/>
    <cellStyle name="_VŠEOBECNÉ PODMÍNKY 5" xfId="392"/>
    <cellStyle name="_VŠEOBECNÉ PODMÍNKY 6" xfId="393"/>
    <cellStyle name="_vyhodnocení-1.kolo" xfId="394"/>
    <cellStyle name="_vyhodnocení-2.kolo" xfId="395"/>
    <cellStyle name="_vyhodnocení-3.kolo " xfId="396"/>
    <cellStyle name="_vyhodnocení-3.kolo _1" xfId="397"/>
    <cellStyle name="_vyhodnocení-3.kolo _1_0-SZ-rozpočet" xfId="398"/>
    <cellStyle name="_vyhodnocení-3.kolo _1_0-SZ-rozpočet_0-SZ-SO08.2-Rozpočet" xfId="399"/>
    <cellStyle name="_ZF130A1Q01" xfId="400"/>
    <cellStyle name="_ZF130V0Q01" xfId="401"/>
    <cellStyle name="_ZPA Jinonice_rozp" xfId="402"/>
    <cellStyle name="1" xfId="403"/>
    <cellStyle name="1 000 Kč_HW" xfId="404"/>
    <cellStyle name="1 2" xfId="405"/>
    <cellStyle name="1 3" xfId="406"/>
    <cellStyle name="1 4" xfId="407"/>
    <cellStyle name="1 5" xfId="408"/>
    <cellStyle name="1 6" xfId="409"/>
    <cellStyle name="1_AED-YAZ MaR-LOTQ_EXE-001 specifikace" xfId="410"/>
    <cellStyle name="20 % – Zvýraznění 1" xfId="411"/>
    <cellStyle name="20 % – Zvýraznění 2" xfId="412"/>
    <cellStyle name="20 % – Zvýraznění 3" xfId="413"/>
    <cellStyle name="20 % – Zvýraznění 4" xfId="414"/>
    <cellStyle name="20 % – Zvýraznění 5" xfId="415"/>
    <cellStyle name="20 % – Zvýraznění 6" xfId="416"/>
    <cellStyle name="20 % – Zvýraznění1 2" xfId="417"/>
    <cellStyle name="20 % – Zvýraznění1 2 10" xfId="418"/>
    <cellStyle name="20 % – Zvýraznění1 2 11" xfId="419"/>
    <cellStyle name="20 % – Zvýraznění1 2 12" xfId="420"/>
    <cellStyle name="20 % – Zvýraznění1 2 13" xfId="421"/>
    <cellStyle name="20 % – Zvýraznění1 2 14" xfId="422"/>
    <cellStyle name="20 % – Zvýraznění1 2 15" xfId="423"/>
    <cellStyle name="20 % – Zvýraznění1 2 16" xfId="424"/>
    <cellStyle name="20 % – Zvýraznění1 2 2" xfId="425"/>
    <cellStyle name="20 % – Zvýraznění1 2 3" xfId="426"/>
    <cellStyle name="20 % – Zvýraznění1 2 4" xfId="427"/>
    <cellStyle name="20 % – Zvýraznění1 2 5" xfId="428"/>
    <cellStyle name="20 % – Zvýraznění1 2 6" xfId="429"/>
    <cellStyle name="20 % – Zvýraznění1 2 7" xfId="430"/>
    <cellStyle name="20 % – Zvýraznění1 2 8" xfId="431"/>
    <cellStyle name="20 % – Zvýraznění1 2 9" xfId="432"/>
    <cellStyle name="20 % – Zvýraznění1 3" xfId="433"/>
    <cellStyle name="20 % – Zvýraznění1 3 10" xfId="434"/>
    <cellStyle name="20 % – Zvýraznění1 3 11" xfId="435"/>
    <cellStyle name="20 % – Zvýraznění1 3 2" xfId="436"/>
    <cellStyle name="20 % – Zvýraznění1 3 3" xfId="437"/>
    <cellStyle name="20 % – Zvýraznění1 3 4" xfId="438"/>
    <cellStyle name="20 % – Zvýraznění1 3 5" xfId="439"/>
    <cellStyle name="20 % – Zvýraznění1 3 6" xfId="440"/>
    <cellStyle name="20 % – Zvýraznění1 3 7" xfId="441"/>
    <cellStyle name="20 % – Zvýraznění1 3 8" xfId="442"/>
    <cellStyle name="20 % – Zvýraznění1 3 9" xfId="443"/>
    <cellStyle name="20 % – Zvýraznění1 4" xfId="444"/>
    <cellStyle name="20 % – Zvýraznění1 4 10" xfId="445"/>
    <cellStyle name="20 % – Zvýraznění1 4 11" xfId="446"/>
    <cellStyle name="20 % – Zvýraznění1 4 2" xfId="447"/>
    <cellStyle name="20 % – Zvýraznění1 4 3" xfId="448"/>
    <cellStyle name="20 % – Zvýraznění1 4 4" xfId="449"/>
    <cellStyle name="20 % – Zvýraznění1 4 5" xfId="450"/>
    <cellStyle name="20 % – Zvýraznění1 4 6" xfId="451"/>
    <cellStyle name="20 % – Zvýraznění1 4 7" xfId="452"/>
    <cellStyle name="20 % – Zvýraznění1 4 8" xfId="453"/>
    <cellStyle name="20 % – Zvýraznění1 4 9" xfId="454"/>
    <cellStyle name="20 % – Zvýraznění2 2" xfId="455"/>
    <cellStyle name="20 % – Zvýraznění2 2 10" xfId="456"/>
    <cellStyle name="20 % – Zvýraznění2 2 11" xfId="457"/>
    <cellStyle name="20 % – Zvýraznění2 2 12" xfId="458"/>
    <cellStyle name="20 % – Zvýraznění2 2 13" xfId="459"/>
    <cellStyle name="20 % – Zvýraznění2 2 14" xfId="460"/>
    <cellStyle name="20 % – Zvýraznění2 2 15" xfId="461"/>
    <cellStyle name="20 % – Zvýraznění2 2 16" xfId="462"/>
    <cellStyle name="20 % – Zvýraznění2 2 2" xfId="463"/>
    <cellStyle name="20 % – Zvýraznění2 2 3" xfId="464"/>
    <cellStyle name="20 % – Zvýraznění2 2 4" xfId="465"/>
    <cellStyle name="20 % – Zvýraznění2 2 5" xfId="466"/>
    <cellStyle name="20 % – Zvýraznění2 2 6" xfId="467"/>
    <cellStyle name="20 % – Zvýraznění2 2 7" xfId="468"/>
    <cellStyle name="20 % – Zvýraznění2 2 8" xfId="469"/>
    <cellStyle name="20 % – Zvýraznění2 2 9" xfId="470"/>
    <cellStyle name="20 % – Zvýraznění2 3" xfId="471"/>
    <cellStyle name="20 % – Zvýraznění2 3 10" xfId="472"/>
    <cellStyle name="20 % – Zvýraznění2 3 11" xfId="473"/>
    <cellStyle name="20 % – Zvýraznění2 3 2" xfId="474"/>
    <cellStyle name="20 % – Zvýraznění2 3 3" xfId="475"/>
    <cellStyle name="20 % – Zvýraznění2 3 4" xfId="476"/>
    <cellStyle name="20 % – Zvýraznění2 3 5" xfId="477"/>
    <cellStyle name="20 % – Zvýraznění2 3 6" xfId="478"/>
    <cellStyle name="20 % – Zvýraznění2 3 7" xfId="479"/>
    <cellStyle name="20 % – Zvýraznění2 3 8" xfId="480"/>
    <cellStyle name="20 % – Zvýraznění2 3 9" xfId="481"/>
    <cellStyle name="20 % – Zvýraznění2 4" xfId="482"/>
    <cellStyle name="20 % – Zvýraznění2 4 10" xfId="483"/>
    <cellStyle name="20 % – Zvýraznění2 4 11" xfId="484"/>
    <cellStyle name="20 % – Zvýraznění2 4 2" xfId="485"/>
    <cellStyle name="20 % – Zvýraznění2 4 3" xfId="486"/>
    <cellStyle name="20 % – Zvýraznění2 4 4" xfId="487"/>
    <cellStyle name="20 % – Zvýraznění2 4 5" xfId="488"/>
    <cellStyle name="20 % – Zvýraznění2 4 6" xfId="489"/>
    <cellStyle name="20 % – Zvýraznění2 4 7" xfId="490"/>
    <cellStyle name="20 % – Zvýraznění2 4 8" xfId="491"/>
    <cellStyle name="20 % – Zvýraznění2 4 9" xfId="492"/>
    <cellStyle name="20 % – Zvýraznění3 2" xfId="493"/>
    <cellStyle name="20 % – Zvýraznění3 2 10" xfId="494"/>
    <cellStyle name="20 % – Zvýraznění3 2 11" xfId="495"/>
    <cellStyle name="20 % – Zvýraznění3 2 12" xfId="496"/>
    <cellStyle name="20 % – Zvýraznění3 2 13" xfId="497"/>
    <cellStyle name="20 % – Zvýraznění3 2 14" xfId="498"/>
    <cellStyle name="20 % – Zvýraznění3 2 15" xfId="499"/>
    <cellStyle name="20 % – Zvýraznění3 2 16" xfId="500"/>
    <cellStyle name="20 % – Zvýraznění3 2 2" xfId="501"/>
    <cellStyle name="20 % – Zvýraznění3 2 3" xfId="502"/>
    <cellStyle name="20 % – Zvýraznění3 2 4" xfId="503"/>
    <cellStyle name="20 % – Zvýraznění3 2 5" xfId="504"/>
    <cellStyle name="20 % – Zvýraznění3 2 6" xfId="505"/>
    <cellStyle name="20 % – Zvýraznění3 2 7" xfId="506"/>
    <cellStyle name="20 % – Zvýraznění3 2 8" xfId="507"/>
    <cellStyle name="20 % – Zvýraznění3 2 9" xfId="508"/>
    <cellStyle name="20 % – Zvýraznění3 3" xfId="509"/>
    <cellStyle name="20 % – Zvýraznění3 3 10" xfId="510"/>
    <cellStyle name="20 % – Zvýraznění3 3 11" xfId="511"/>
    <cellStyle name="20 % – Zvýraznění3 3 2" xfId="512"/>
    <cellStyle name="20 % – Zvýraznění3 3 3" xfId="513"/>
    <cellStyle name="20 % – Zvýraznění3 3 4" xfId="514"/>
    <cellStyle name="20 % – Zvýraznění3 3 5" xfId="515"/>
    <cellStyle name="20 % – Zvýraznění3 3 6" xfId="516"/>
    <cellStyle name="20 % – Zvýraznění3 3 7" xfId="517"/>
    <cellStyle name="20 % – Zvýraznění3 3 8" xfId="518"/>
    <cellStyle name="20 % – Zvýraznění3 3 9" xfId="519"/>
    <cellStyle name="20 % – Zvýraznění3 4" xfId="520"/>
    <cellStyle name="20 % – Zvýraznění3 4 10" xfId="521"/>
    <cellStyle name="20 % – Zvýraznění3 4 11" xfId="522"/>
    <cellStyle name="20 % – Zvýraznění3 4 2" xfId="523"/>
    <cellStyle name="20 % – Zvýraznění3 4 3" xfId="524"/>
    <cellStyle name="20 % – Zvýraznění3 4 4" xfId="525"/>
    <cellStyle name="20 % – Zvýraznění3 4 5" xfId="526"/>
    <cellStyle name="20 % – Zvýraznění3 4 6" xfId="527"/>
    <cellStyle name="20 % – Zvýraznění3 4 7" xfId="528"/>
    <cellStyle name="20 % – Zvýraznění3 4 8" xfId="529"/>
    <cellStyle name="20 % – Zvýraznění3 4 9" xfId="530"/>
    <cellStyle name="20 % – Zvýraznění4 2" xfId="531"/>
    <cellStyle name="20 % – Zvýraznění4 2 10" xfId="532"/>
    <cellStyle name="20 % – Zvýraznění4 2 11" xfId="533"/>
    <cellStyle name="20 % – Zvýraznění4 2 12" xfId="534"/>
    <cellStyle name="20 % – Zvýraznění4 2 13" xfId="535"/>
    <cellStyle name="20 % – Zvýraznění4 2 14" xfId="536"/>
    <cellStyle name="20 % – Zvýraznění4 2 15" xfId="537"/>
    <cellStyle name="20 % – Zvýraznění4 2 16" xfId="538"/>
    <cellStyle name="20 % – Zvýraznění4 2 2" xfId="539"/>
    <cellStyle name="20 % – Zvýraznění4 2 3" xfId="540"/>
    <cellStyle name="20 % – Zvýraznění4 2 4" xfId="541"/>
    <cellStyle name="20 % – Zvýraznění4 2 5" xfId="542"/>
    <cellStyle name="20 % – Zvýraznění4 2 6" xfId="543"/>
    <cellStyle name="20 % – Zvýraznění4 2 7" xfId="544"/>
    <cellStyle name="20 % – Zvýraznění4 2 8" xfId="545"/>
    <cellStyle name="20 % – Zvýraznění4 2 9" xfId="546"/>
    <cellStyle name="20 % – Zvýraznění4 3" xfId="547"/>
    <cellStyle name="20 % – Zvýraznění4 3 10" xfId="548"/>
    <cellStyle name="20 % – Zvýraznění4 3 11" xfId="549"/>
    <cellStyle name="20 % – Zvýraznění4 3 2" xfId="550"/>
    <cellStyle name="20 % – Zvýraznění4 3 3" xfId="551"/>
    <cellStyle name="20 % – Zvýraznění4 3 4" xfId="552"/>
    <cellStyle name="20 % – Zvýraznění4 3 5" xfId="553"/>
    <cellStyle name="20 % – Zvýraznění4 3 6" xfId="554"/>
    <cellStyle name="20 % – Zvýraznění4 3 7" xfId="555"/>
    <cellStyle name="20 % – Zvýraznění4 3 8" xfId="556"/>
    <cellStyle name="20 % – Zvýraznění4 3 9" xfId="557"/>
    <cellStyle name="20 % – Zvýraznění4 4" xfId="558"/>
    <cellStyle name="20 % – Zvýraznění4 4 10" xfId="559"/>
    <cellStyle name="20 % – Zvýraznění4 4 11" xfId="560"/>
    <cellStyle name="20 % – Zvýraznění4 4 2" xfId="561"/>
    <cellStyle name="20 % – Zvýraznění4 4 3" xfId="562"/>
    <cellStyle name="20 % – Zvýraznění4 4 4" xfId="563"/>
    <cellStyle name="20 % – Zvýraznění4 4 5" xfId="564"/>
    <cellStyle name="20 % – Zvýraznění4 4 6" xfId="565"/>
    <cellStyle name="20 % – Zvýraznění4 4 7" xfId="566"/>
    <cellStyle name="20 % – Zvýraznění4 4 8" xfId="567"/>
    <cellStyle name="20 % – Zvýraznění4 4 9" xfId="568"/>
    <cellStyle name="20 % – Zvýraznění5 2" xfId="569"/>
    <cellStyle name="20 % – Zvýraznění5 2 10" xfId="570"/>
    <cellStyle name="20 % – Zvýraznění5 2 11" xfId="571"/>
    <cellStyle name="20 % – Zvýraznění5 2 12" xfId="572"/>
    <cellStyle name="20 % – Zvýraznění5 2 13" xfId="573"/>
    <cellStyle name="20 % – Zvýraznění5 2 14" xfId="574"/>
    <cellStyle name="20 % – Zvýraznění5 2 15" xfId="575"/>
    <cellStyle name="20 % – Zvýraznění5 2 16" xfId="576"/>
    <cellStyle name="20 % – Zvýraznění5 2 2" xfId="577"/>
    <cellStyle name="20 % – Zvýraznění5 2 3" xfId="578"/>
    <cellStyle name="20 % – Zvýraznění5 2 4" xfId="579"/>
    <cellStyle name="20 % – Zvýraznění5 2 5" xfId="580"/>
    <cellStyle name="20 % – Zvýraznění5 2 6" xfId="581"/>
    <cellStyle name="20 % – Zvýraznění5 2 7" xfId="582"/>
    <cellStyle name="20 % – Zvýraznění5 2 8" xfId="583"/>
    <cellStyle name="20 % – Zvýraznění5 2 9" xfId="584"/>
    <cellStyle name="20 % – Zvýraznění5 3" xfId="585"/>
    <cellStyle name="20 % – Zvýraznění5 3 10" xfId="586"/>
    <cellStyle name="20 % – Zvýraznění5 3 11" xfId="587"/>
    <cellStyle name="20 % – Zvýraznění5 3 2" xfId="588"/>
    <cellStyle name="20 % – Zvýraznění5 3 3" xfId="589"/>
    <cellStyle name="20 % – Zvýraznění5 3 4" xfId="590"/>
    <cellStyle name="20 % – Zvýraznění5 3 5" xfId="591"/>
    <cellStyle name="20 % – Zvýraznění5 3 6" xfId="592"/>
    <cellStyle name="20 % – Zvýraznění5 3 7" xfId="593"/>
    <cellStyle name="20 % – Zvýraznění5 3 8" xfId="594"/>
    <cellStyle name="20 % – Zvýraznění5 3 9" xfId="595"/>
    <cellStyle name="20 % – Zvýraznění5 4" xfId="596"/>
    <cellStyle name="20 % – Zvýraznění5 4 10" xfId="597"/>
    <cellStyle name="20 % – Zvýraznění5 4 11" xfId="598"/>
    <cellStyle name="20 % – Zvýraznění5 4 2" xfId="599"/>
    <cellStyle name="20 % – Zvýraznění5 4 3" xfId="600"/>
    <cellStyle name="20 % – Zvýraznění5 4 4" xfId="601"/>
    <cellStyle name="20 % – Zvýraznění5 4 5" xfId="602"/>
    <cellStyle name="20 % – Zvýraznění5 4 6" xfId="603"/>
    <cellStyle name="20 % – Zvýraznění5 4 7" xfId="604"/>
    <cellStyle name="20 % – Zvýraznění5 4 8" xfId="605"/>
    <cellStyle name="20 % – Zvýraznění5 4 9" xfId="606"/>
    <cellStyle name="20 % – Zvýraznění6 2" xfId="607"/>
    <cellStyle name="20 % – Zvýraznění6 2 10" xfId="608"/>
    <cellStyle name="20 % – Zvýraznění6 2 11" xfId="609"/>
    <cellStyle name="20 % – Zvýraznění6 2 12" xfId="610"/>
    <cellStyle name="20 % – Zvýraznění6 2 13" xfId="611"/>
    <cellStyle name="20 % – Zvýraznění6 2 14" xfId="612"/>
    <cellStyle name="20 % – Zvýraznění6 2 15" xfId="613"/>
    <cellStyle name="20 % – Zvýraznění6 2 16" xfId="614"/>
    <cellStyle name="20 % – Zvýraznění6 2 2" xfId="615"/>
    <cellStyle name="20 % – Zvýraznění6 2 3" xfId="616"/>
    <cellStyle name="20 % – Zvýraznění6 2 4" xfId="617"/>
    <cellStyle name="20 % – Zvýraznění6 2 5" xfId="618"/>
    <cellStyle name="20 % – Zvýraznění6 2 6" xfId="619"/>
    <cellStyle name="20 % – Zvýraznění6 2 7" xfId="620"/>
    <cellStyle name="20 % – Zvýraznění6 2 8" xfId="621"/>
    <cellStyle name="20 % – Zvýraznění6 2 9" xfId="622"/>
    <cellStyle name="20 % – Zvýraznění6 3" xfId="623"/>
    <cellStyle name="20 % – Zvýraznění6 3 10" xfId="624"/>
    <cellStyle name="20 % – Zvýraznění6 3 11" xfId="625"/>
    <cellStyle name="20 % – Zvýraznění6 3 2" xfId="626"/>
    <cellStyle name="20 % – Zvýraznění6 3 3" xfId="627"/>
    <cellStyle name="20 % – Zvýraznění6 3 4" xfId="628"/>
    <cellStyle name="20 % – Zvýraznění6 3 5" xfId="629"/>
    <cellStyle name="20 % – Zvýraznění6 3 6" xfId="630"/>
    <cellStyle name="20 % – Zvýraznění6 3 7" xfId="631"/>
    <cellStyle name="20 % – Zvýraznění6 3 8" xfId="632"/>
    <cellStyle name="20 % – Zvýraznění6 3 9" xfId="633"/>
    <cellStyle name="20 % – Zvýraznění6 4" xfId="634"/>
    <cellStyle name="20 % – Zvýraznění6 4 10" xfId="635"/>
    <cellStyle name="20 % – Zvýraznění6 4 11" xfId="636"/>
    <cellStyle name="20 % – Zvýraznění6 4 2" xfId="637"/>
    <cellStyle name="20 % – Zvýraznění6 4 3" xfId="638"/>
    <cellStyle name="20 % – Zvýraznění6 4 4" xfId="639"/>
    <cellStyle name="20 % – Zvýraznění6 4 5" xfId="640"/>
    <cellStyle name="20 % – Zvýraznění6 4 6" xfId="641"/>
    <cellStyle name="20 % – Zvýraznění6 4 7" xfId="642"/>
    <cellStyle name="20 % – Zvýraznění6 4 8" xfId="643"/>
    <cellStyle name="20 % – Zvýraznění6 4 9" xfId="644"/>
    <cellStyle name="20% - Accent1" xfId="645"/>
    <cellStyle name="20% - Accent2" xfId="646"/>
    <cellStyle name="20% - Accent3" xfId="647"/>
    <cellStyle name="20% - Accent4" xfId="648"/>
    <cellStyle name="20% - Accent5" xfId="649"/>
    <cellStyle name="20% - Accent6" xfId="650"/>
    <cellStyle name="40 % – Zvýraznění 1" xfId="651"/>
    <cellStyle name="40 % – Zvýraznění 2" xfId="652"/>
    <cellStyle name="40 % – Zvýraznění 3" xfId="653"/>
    <cellStyle name="40 % – Zvýraznění 4" xfId="654"/>
    <cellStyle name="40 % – Zvýraznění 5" xfId="655"/>
    <cellStyle name="40 % – Zvýraznění 6" xfId="656"/>
    <cellStyle name="40 % – Zvýraznění1 2" xfId="657"/>
    <cellStyle name="40 % – Zvýraznění1 2 10" xfId="658"/>
    <cellStyle name="40 % – Zvýraznění1 2 11" xfId="659"/>
    <cellStyle name="40 % – Zvýraznění1 2 12" xfId="660"/>
    <cellStyle name="40 % – Zvýraznění1 2 13" xfId="661"/>
    <cellStyle name="40 % – Zvýraznění1 2 14" xfId="662"/>
    <cellStyle name="40 % – Zvýraznění1 2 15" xfId="663"/>
    <cellStyle name="40 % – Zvýraznění1 2 16" xfId="664"/>
    <cellStyle name="40 % – Zvýraznění1 2 2" xfId="665"/>
    <cellStyle name="40 % – Zvýraznění1 2 3" xfId="666"/>
    <cellStyle name="40 % – Zvýraznění1 2 4" xfId="667"/>
    <cellStyle name="40 % – Zvýraznění1 2 5" xfId="668"/>
    <cellStyle name="40 % – Zvýraznění1 2 6" xfId="669"/>
    <cellStyle name="40 % – Zvýraznění1 2 7" xfId="670"/>
    <cellStyle name="40 % – Zvýraznění1 2 8" xfId="671"/>
    <cellStyle name="40 % – Zvýraznění1 2 9" xfId="672"/>
    <cellStyle name="40 % – Zvýraznění1 3" xfId="673"/>
    <cellStyle name="40 % – Zvýraznění1 3 10" xfId="674"/>
    <cellStyle name="40 % – Zvýraznění1 3 11" xfId="675"/>
    <cellStyle name="40 % – Zvýraznění1 3 2" xfId="676"/>
    <cellStyle name="40 % – Zvýraznění1 3 3" xfId="677"/>
    <cellStyle name="40 % – Zvýraznění1 3 4" xfId="678"/>
    <cellStyle name="40 % – Zvýraznění1 3 5" xfId="679"/>
    <cellStyle name="40 % – Zvýraznění1 3 6" xfId="680"/>
    <cellStyle name="40 % – Zvýraznění1 3 7" xfId="681"/>
    <cellStyle name="40 % – Zvýraznění1 3 8" xfId="682"/>
    <cellStyle name="40 % – Zvýraznění1 3 9" xfId="683"/>
    <cellStyle name="40 % – Zvýraznění1 4" xfId="684"/>
    <cellStyle name="40 % – Zvýraznění1 4 10" xfId="685"/>
    <cellStyle name="40 % – Zvýraznění1 4 11" xfId="686"/>
    <cellStyle name="40 % – Zvýraznění1 4 2" xfId="687"/>
    <cellStyle name="40 % – Zvýraznění1 4 3" xfId="688"/>
    <cellStyle name="40 % – Zvýraznění1 4 4" xfId="689"/>
    <cellStyle name="40 % – Zvýraznění1 4 5" xfId="690"/>
    <cellStyle name="40 % – Zvýraznění1 4 6" xfId="691"/>
    <cellStyle name="40 % – Zvýraznění1 4 7" xfId="692"/>
    <cellStyle name="40 % – Zvýraznění1 4 8" xfId="693"/>
    <cellStyle name="40 % – Zvýraznění1 4 9" xfId="694"/>
    <cellStyle name="40 % – Zvýraznění2 2" xfId="695"/>
    <cellStyle name="40 % – Zvýraznění2 2 10" xfId="696"/>
    <cellStyle name="40 % – Zvýraznění2 2 11" xfId="697"/>
    <cellStyle name="40 % – Zvýraznění2 2 12" xfId="698"/>
    <cellStyle name="40 % – Zvýraznění2 2 13" xfId="699"/>
    <cellStyle name="40 % – Zvýraznění2 2 14" xfId="700"/>
    <cellStyle name="40 % – Zvýraznění2 2 15" xfId="701"/>
    <cellStyle name="40 % – Zvýraznění2 2 16" xfId="702"/>
    <cellStyle name="40 % – Zvýraznění2 2 2" xfId="703"/>
    <cellStyle name="40 % – Zvýraznění2 2 3" xfId="704"/>
    <cellStyle name="40 % – Zvýraznění2 2 4" xfId="705"/>
    <cellStyle name="40 % – Zvýraznění2 2 5" xfId="706"/>
    <cellStyle name="40 % – Zvýraznění2 2 6" xfId="707"/>
    <cellStyle name="40 % – Zvýraznění2 2 7" xfId="708"/>
    <cellStyle name="40 % – Zvýraznění2 2 8" xfId="709"/>
    <cellStyle name="40 % – Zvýraznění2 2 9" xfId="710"/>
    <cellStyle name="40 % – Zvýraznění2 3" xfId="711"/>
    <cellStyle name="40 % – Zvýraznění2 3 10" xfId="712"/>
    <cellStyle name="40 % – Zvýraznění2 3 11" xfId="713"/>
    <cellStyle name="40 % – Zvýraznění2 3 2" xfId="714"/>
    <cellStyle name="40 % – Zvýraznění2 3 3" xfId="715"/>
    <cellStyle name="40 % – Zvýraznění2 3 4" xfId="716"/>
    <cellStyle name="40 % – Zvýraznění2 3 5" xfId="717"/>
    <cellStyle name="40 % – Zvýraznění2 3 6" xfId="718"/>
    <cellStyle name="40 % – Zvýraznění2 3 7" xfId="719"/>
    <cellStyle name="40 % – Zvýraznění2 3 8" xfId="720"/>
    <cellStyle name="40 % – Zvýraznění2 3 9" xfId="721"/>
    <cellStyle name="40 % – Zvýraznění2 4" xfId="722"/>
    <cellStyle name="40 % – Zvýraznění2 4 10" xfId="723"/>
    <cellStyle name="40 % – Zvýraznění2 4 11" xfId="724"/>
    <cellStyle name="40 % – Zvýraznění2 4 2" xfId="725"/>
    <cellStyle name="40 % – Zvýraznění2 4 3" xfId="726"/>
    <cellStyle name="40 % – Zvýraznění2 4 4" xfId="727"/>
    <cellStyle name="40 % – Zvýraznění2 4 5" xfId="728"/>
    <cellStyle name="40 % – Zvýraznění2 4 6" xfId="729"/>
    <cellStyle name="40 % – Zvýraznění2 4 7" xfId="730"/>
    <cellStyle name="40 % – Zvýraznění2 4 8" xfId="731"/>
    <cellStyle name="40 % – Zvýraznění2 4 9" xfId="732"/>
    <cellStyle name="40 % – Zvýraznění3 2" xfId="733"/>
    <cellStyle name="40 % – Zvýraznění3 2 10" xfId="734"/>
    <cellStyle name="40 % – Zvýraznění3 2 11" xfId="735"/>
    <cellStyle name="40 % – Zvýraznění3 2 12" xfId="736"/>
    <cellStyle name="40 % – Zvýraznění3 2 13" xfId="737"/>
    <cellStyle name="40 % – Zvýraznění3 2 14" xfId="738"/>
    <cellStyle name="40 % – Zvýraznění3 2 15" xfId="739"/>
    <cellStyle name="40 % – Zvýraznění3 2 16" xfId="740"/>
    <cellStyle name="40 % – Zvýraznění3 2 2" xfId="741"/>
    <cellStyle name="40 % – Zvýraznění3 2 3" xfId="742"/>
    <cellStyle name="40 % – Zvýraznění3 2 4" xfId="743"/>
    <cellStyle name="40 % – Zvýraznění3 2 5" xfId="744"/>
    <cellStyle name="40 % – Zvýraznění3 2 6" xfId="745"/>
    <cellStyle name="40 % – Zvýraznění3 2 7" xfId="746"/>
    <cellStyle name="40 % – Zvýraznění3 2 8" xfId="747"/>
    <cellStyle name="40 % – Zvýraznění3 2 9" xfId="748"/>
    <cellStyle name="40 % – Zvýraznění3 3" xfId="749"/>
    <cellStyle name="40 % – Zvýraznění3 3 10" xfId="750"/>
    <cellStyle name="40 % – Zvýraznění3 3 11" xfId="751"/>
    <cellStyle name="40 % – Zvýraznění3 3 2" xfId="752"/>
    <cellStyle name="40 % – Zvýraznění3 3 3" xfId="753"/>
    <cellStyle name="40 % – Zvýraznění3 3 4" xfId="754"/>
    <cellStyle name="40 % – Zvýraznění3 3 5" xfId="755"/>
    <cellStyle name="40 % – Zvýraznění3 3 6" xfId="756"/>
    <cellStyle name="40 % – Zvýraznění3 3 7" xfId="757"/>
    <cellStyle name="40 % – Zvýraznění3 3 8" xfId="758"/>
    <cellStyle name="40 % – Zvýraznění3 3 9" xfId="759"/>
    <cellStyle name="40 % – Zvýraznění3 4" xfId="760"/>
    <cellStyle name="40 % – Zvýraznění3 4 10" xfId="761"/>
    <cellStyle name="40 % – Zvýraznění3 4 11" xfId="762"/>
    <cellStyle name="40 % – Zvýraznění3 4 2" xfId="763"/>
    <cellStyle name="40 % – Zvýraznění3 4 3" xfId="764"/>
    <cellStyle name="40 % – Zvýraznění3 4 4" xfId="765"/>
    <cellStyle name="40 % – Zvýraznění3 4 5" xfId="766"/>
    <cellStyle name="40 % – Zvýraznění3 4 6" xfId="767"/>
    <cellStyle name="40 % – Zvýraznění3 4 7" xfId="768"/>
    <cellStyle name="40 % – Zvýraznění3 4 8" xfId="769"/>
    <cellStyle name="40 % – Zvýraznění3 4 9" xfId="770"/>
    <cellStyle name="40 % – Zvýraznění4 2" xfId="771"/>
    <cellStyle name="40 % – Zvýraznění4 2 10" xfId="772"/>
    <cellStyle name="40 % – Zvýraznění4 2 11" xfId="773"/>
    <cellStyle name="40 % – Zvýraznění4 2 12" xfId="774"/>
    <cellStyle name="40 % – Zvýraznění4 2 13" xfId="775"/>
    <cellStyle name="40 % – Zvýraznění4 2 14" xfId="776"/>
    <cellStyle name="40 % – Zvýraznění4 2 15" xfId="777"/>
    <cellStyle name="40 % – Zvýraznění4 2 16" xfId="778"/>
    <cellStyle name="40 % – Zvýraznění4 2 2" xfId="779"/>
    <cellStyle name="40 % – Zvýraznění4 2 3" xfId="780"/>
    <cellStyle name="40 % – Zvýraznění4 2 4" xfId="781"/>
    <cellStyle name="40 % – Zvýraznění4 2 5" xfId="782"/>
    <cellStyle name="40 % – Zvýraznění4 2 6" xfId="783"/>
    <cellStyle name="40 % – Zvýraznění4 2 7" xfId="784"/>
    <cellStyle name="40 % – Zvýraznění4 2 8" xfId="785"/>
    <cellStyle name="40 % – Zvýraznění4 2 9" xfId="786"/>
    <cellStyle name="40 % – Zvýraznění4 3" xfId="787"/>
    <cellStyle name="40 % – Zvýraznění4 3 10" xfId="788"/>
    <cellStyle name="40 % – Zvýraznění4 3 11" xfId="789"/>
    <cellStyle name="40 % – Zvýraznění4 3 2" xfId="790"/>
    <cellStyle name="40 % – Zvýraznění4 3 3" xfId="791"/>
    <cellStyle name="40 % – Zvýraznění4 3 4" xfId="792"/>
    <cellStyle name="40 % – Zvýraznění4 3 5" xfId="793"/>
    <cellStyle name="40 % – Zvýraznění4 3 6" xfId="794"/>
    <cellStyle name="40 % – Zvýraznění4 3 7" xfId="795"/>
    <cellStyle name="40 % – Zvýraznění4 3 8" xfId="796"/>
    <cellStyle name="40 % – Zvýraznění4 3 9" xfId="797"/>
    <cellStyle name="40 % – Zvýraznění4 4" xfId="798"/>
    <cellStyle name="40 % – Zvýraznění4 4 10" xfId="799"/>
    <cellStyle name="40 % – Zvýraznění4 4 11" xfId="800"/>
    <cellStyle name="40 % – Zvýraznění4 4 2" xfId="801"/>
    <cellStyle name="40 % – Zvýraznění4 4 3" xfId="802"/>
    <cellStyle name="40 % – Zvýraznění4 4 4" xfId="803"/>
    <cellStyle name="40 % – Zvýraznění4 4 5" xfId="804"/>
    <cellStyle name="40 % – Zvýraznění4 4 6" xfId="805"/>
    <cellStyle name="40 % – Zvýraznění4 4 7" xfId="806"/>
    <cellStyle name="40 % – Zvýraznění4 4 8" xfId="807"/>
    <cellStyle name="40 % – Zvýraznění4 4 9" xfId="808"/>
    <cellStyle name="40 % – Zvýraznění5 2" xfId="809"/>
    <cellStyle name="40 % – Zvýraznění5 2 10" xfId="810"/>
    <cellStyle name="40 % – Zvýraznění5 2 11" xfId="811"/>
    <cellStyle name="40 % – Zvýraznění5 2 12" xfId="812"/>
    <cellStyle name="40 % – Zvýraznění5 2 13" xfId="813"/>
    <cellStyle name="40 % – Zvýraznění5 2 14" xfId="814"/>
    <cellStyle name="40 % – Zvýraznění5 2 15" xfId="815"/>
    <cellStyle name="40 % – Zvýraznění5 2 16" xfId="816"/>
    <cellStyle name="40 % – Zvýraznění5 2 2" xfId="817"/>
    <cellStyle name="40 % – Zvýraznění5 2 3" xfId="818"/>
    <cellStyle name="40 % – Zvýraznění5 2 4" xfId="819"/>
    <cellStyle name="40 % – Zvýraznění5 2 5" xfId="820"/>
    <cellStyle name="40 % – Zvýraznění5 2 6" xfId="821"/>
    <cellStyle name="40 % – Zvýraznění5 2 7" xfId="822"/>
    <cellStyle name="40 % – Zvýraznění5 2 8" xfId="823"/>
    <cellStyle name="40 % – Zvýraznění5 2 9" xfId="824"/>
    <cellStyle name="40 % – Zvýraznění5 3" xfId="825"/>
    <cellStyle name="40 % – Zvýraznění5 3 10" xfId="826"/>
    <cellStyle name="40 % – Zvýraznění5 3 11" xfId="827"/>
    <cellStyle name="40 % – Zvýraznění5 3 2" xfId="828"/>
    <cellStyle name="40 % – Zvýraznění5 3 3" xfId="829"/>
    <cellStyle name="40 % – Zvýraznění5 3 4" xfId="830"/>
    <cellStyle name="40 % – Zvýraznění5 3 5" xfId="831"/>
    <cellStyle name="40 % – Zvýraznění5 3 6" xfId="832"/>
    <cellStyle name="40 % – Zvýraznění5 3 7" xfId="833"/>
    <cellStyle name="40 % – Zvýraznění5 3 8" xfId="834"/>
    <cellStyle name="40 % – Zvýraznění5 3 9" xfId="835"/>
    <cellStyle name="40 % – Zvýraznění5 4" xfId="836"/>
    <cellStyle name="40 % – Zvýraznění5 4 10" xfId="837"/>
    <cellStyle name="40 % – Zvýraznění5 4 11" xfId="838"/>
    <cellStyle name="40 % – Zvýraznění5 4 2" xfId="839"/>
    <cellStyle name="40 % – Zvýraznění5 4 3" xfId="840"/>
    <cellStyle name="40 % – Zvýraznění5 4 4" xfId="841"/>
    <cellStyle name="40 % – Zvýraznění5 4 5" xfId="842"/>
    <cellStyle name="40 % – Zvýraznění5 4 6" xfId="843"/>
    <cellStyle name="40 % – Zvýraznění5 4 7" xfId="844"/>
    <cellStyle name="40 % – Zvýraznění5 4 8" xfId="845"/>
    <cellStyle name="40 % – Zvýraznění5 4 9" xfId="846"/>
    <cellStyle name="40 % – Zvýraznění6 2" xfId="847"/>
    <cellStyle name="40 % – Zvýraznění6 2 10" xfId="848"/>
    <cellStyle name="40 % – Zvýraznění6 2 11" xfId="849"/>
    <cellStyle name="40 % – Zvýraznění6 2 12" xfId="850"/>
    <cellStyle name="40 % – Zvýraznění6 2 13" xfId="851"/>
    <cellStyle name="40 % – Zvýraznění6 2 14" xfId="852"/>
    <cellStyle name="40 % – Zvýraznění6 2 15" xfId="853"/>
    <cellStyle name="40 % – Zvýraznění6 2 16" xfId="854"/>
    <cellStyle name="40 % – Zvýraznění6 2 2" xfId="855"/>
    <cellStyle name="40 % – Zvýraznění6 2 3" xfId="856"/>
    <cellStyle name="40 % – Zvýraznění6 2 4" xfId="857"/>
    <cellStyle name="40 % – Zvýraznění6 2 5" xfId="858"/>
    <cellStyle name="40 % – Zvýraznění6 2 6" xfId="859"/>
    <cellStyle name="40 % – Zvýraznění6 2 7" xfId="860"/>
    <cellStyle name="40 % – Zvýraznění6 2 8" xfId="861"/>
    <cellStyle name="40 % – Zvýraznění6 2 9" xfId="862"/>
    <cellStyle name="40 % – Zvýraznění6 3" xfId="863"/>
    <cellStyle name="40 % – Zvýraznění6 3 10" xfId="864"/>
    <cellStyle name="40 % – Zvýraznění6 3 11" xfId="865"/>
    <cellStyle name="40 % – Zvýraznění6 3 2" xfId="866"/>
    <cellStyle name="40 % – Zvýraznění6 3 2 2" xfId="867"/>
    <cellStyle name="40 % – Zvýraznění6 3 3" xfId="868"/>
    <cellStyle name="40 % – Zvýraznění6 3 3 2" xfId="869"/>
    <cellStyle name="40 % – Zvýraznění6 3 4" xfId="870"/>
    <cellStyle name="40 % – Zvýraznění6 3 5" xfId="871"/>
    <cellStyle name="40 % – Zvýraznění6 3 6" xfId="872"/>
    <cellStyle name="40 % – Zvýraznění6 3 7" xfId="873"/>
    <cellStyle name="40 % – Zvýraznění6 3 8" xfId="874"/>
    <cellStyle name="40 % – Zvýraznění6 3 9" xfId="875"/>
    <cellStyle name="40 % – Zvýraznění6 4" xfId="876"/>
    <cellStyle name="40 % – Zvýraznění6 4 10" xfId="877"/>
    <cellStyle name="40 % – Zvýraznění6 4 11" xfId="878"/>
    <cellStyle name="40 % – Zvýraznění6 4 2" xfId="879"/>
    <cellStyle name="40 % – Zvýraznění6 4 3" xfId="880"/>
    <cellStyle name="40 % – Zvýraznění6 4 4" xfId="881"/>
    <cellStyle name="40 % – Zvýraznění6 4 5" xfId="882"/>
    <cellStyle name="40 % – Zvýraznění6 4 6" xfId="883"/>
    <cellStyle name="40 % – Zvýraznění6 4 7" xfId="884"/>
    <cellStyle name="40 % – Zvýraznění6 4 8" xfId="885"/>
    <cellStyle name="40 % – Zvýraznění6 4 9" xfId="886"/>
    <cellStyle name="40% - Accent1" xfId="887"/>
    <cellStyle name="40% - Accent2" xfId="888"/>
    <cellStyle name="40% - Accent3" xfId="889"/>
    <cellStyle name="40% - Accent4" xfId="890"/>
    <cellStyle name="40% - Accent5" xfId="891"/>
    <cellStyle name="40% - Accent6" xfId="892"/>
    <cellStyle name="5" xfId="893"/>
    <cellStyle name="5 10" xfId="894"/>
    <cellStyle name="5 11" xfId="895"/>
    <cellStyle name="5 12" xfId="896"/>
    <cellStyle name="5 13" xfId="897"/>
    <cellStyle name="5 14" xfId="898"/>
    <cellStyle name="5 15" xfId="899"/>
    <cellStyle name="5 16" xfId="900"/>
    <cellStyle name="5 17" xfId="901"/>
    <cellStyle name="5 18" xfId="902"/>
    <cellStyle name="5 19" xfId="903"/>
    <cellStyle name="5 2" xfId="904"/>
    <cellStyle name="5 20" xfId="905"/>
    <cellStyle name="5 21" xfId="906"/>
    <cellStyle name="5 22" xfId="907"/>
    <cellStyle name="5 3" xfId="908"/>
    <cellStyle name="5 4" xfId="909"/>
    <cellStyle name="5 5" xfId="910"/>
    <cellStyle name="5 6" xfId="911"/>
    <cellStyle name="5 7" xfId="912"/>
    <cellStyle name="5 8" xfId="913"/>
    <cellStyle name="5 9" xfId="914"/>
    <cellStyle name="60 % – Zvýraznění 1" xfId="915"/>
    <cellStyle name="60 % – Zvýraznění 2" xfId="916"/>
    <cellStyle name="60 % – Zvýraznění 3" xfId="917"/>
    <cellStyle name="60 % – Zvýraznění 4" xfId="918"/>
    <cellStyle name="60 % – Zvýraznění 5" xfId="919"/>
    <cellStyle name="60 % – Zvýraznění 6" xfId="920"/>
    <cellStyle name="60 % – Zvýraznění1 2" xfId="921"/>
    <cellStyle name="60 % – Zvýraznění1 2 10" xfId="922"/>
    <cellStyle name="60 % – Zvýraznění1 2 11" xfId="923"/>
    <cellStyle name="60 % – Zvýraznění1 2 12" xfId="924"/>
    <cellStyle name="60 % – Zvýraznění1 2 13" xfId="925"/>
    <cellStyle name="60 % – Zvýraznění1 2 14" xfId="926"/>
    <cellStyle name="60 % – Zvýraznění1 2 15" xfId="927"/>
    <cellStyle name="60 % – Zvýraznění1 2 16" xfId="928"/>
    <cellStyle name="60 % – Zvýraznění1 2 2" xfId="929"/>
    <cellStyle name="60 % – Zvýraznění1 2 3" xfId="930"/>
    <cellStyle name="60 % – Zvýraznění1 2 4" xfId="931"/>
    <cellStyle name="60 % – Zvýraznění1 2 5" xfId="932"/>
    <cellStyle name="60 % – Zvýraznění1 2 6" xfId="933"/>
    <cellStyle name="60 % – Zvýraznění1 2 7" xfId="934"/>
    <cellStyle name="60 % – Zvýraznění1 2 8" xfId="935"/>
    <cellStyle name="60 % – Zvýraznění1 2 9" xfId="936"/>
    <cellStyle name="60 % – Zvýraznění1 3" xfId="937"/>
    <cellStyle name="60 % – Zvýraznění1 3 10" xfId="938"/>
    <cellStyle name="60 % – Zvýraznění1 3 11" xfId="939"/>
    <cellStyle name="60 % – Zvýraznění1 3 2" xfId="940"/>
    <cellStyle name="60 % – Zvýraznění1 3 3" xfId="941"/>
    <cellStyle name="60 % – Zvýraznění1 3 4" xfId="942"/>
    <cellStyle name="60 % – Zvýraznění1 3 5" xfId="943"/>
    <cellStyle name="60 % – Zvýraznění1 3 6" xfId="944"/>
    <cellStyle name="60 % – Zvýraznění1 3 7" xfId="945"/>
    <cellStyle name="60 % – Zvýraznění1 3 8" xfId="946"/>
    <cellStyle name="60 % – Zvýraznění1 3 9" xfId="947"/>
    <cellStyle name="60 % – Zvýraznění1 4" xfId="948"/>
    <cellStyle name="60 % – Zvýraznění1 4 10" xfId="949"/>
    <cellStyle name="60 % – Zvýraznění1 4 11" xfId="950"/>
    <cellStyle name="60 % – Zvýraznění1 4 2" xfId="951"/>
    <cellStyle name="60 % – Zvýraznění1 4 3" xfId="952"/>
    <cellStyle name="60 % – Zvýraznění1 4 4" xfId="953"/>
    <cellStyle name="60 % – Zvýraznění1 4 5" xfId="954"/>
    <cellStyle name="60 % – Zvýraznění1 4 6" xfId="955"/>
    <cellStyle name="60 % – Zvýraznění1 4 7" xfId="956"/>
    <cellStyle name="60 % – Zvýraznění1 4 8" xfId="957"/>
    <cellStyle name="60 % – Zvýraznění1 4 9" xfId="958"/>
    <cellStyle name="60 % – Zvýraznění2 2" xfId="959"/>
    <cellStyle name="60 % – Zvýraznění2 2 10" xfId="960"/>
    <cellStyle name="60 % – Zvýraznění2 2 11" xfId="961"/>
    <cellStyle name="60 % – Zvýraznění2 2 12" xfId="962"/>
    <cellStyle name="60 % – Zvýraznění2 2 13" xfId="963"/>
    <cellStyle name="60 % – Zvýraznění2 2 14" xfId="964"/>
    <cellStyle name="60 % – Zvýraznění2 2 15" xfId="965"/>
    <cellStyle name="60 % – Zvýraznění2 2 16" xfId="966"/>
    <cellStyle name="60 % – Zvýraznění2 2 2" xfId="967"/>
    <cellStyle name="60 % – Zvýraznění2 2 3" xfId="968"/>
    <cellStyle name="60 % – Zvýraznění2 2 4" xfId="969"/>
    <cellStyle name="60 % – Zvýraznění2 2 5" xfId="970"/>
    <cellStyle name="60 % – Zvýraznění2 2 6" xfId="971"/>
    <cellStyle name="60 % – Zvýraznění2 2 7" xfId="972"/>
    <cellStyle name="60 % – Zvýraznění2 2 8" xfId="973"/>
    <cellStyle name="60 % – Zvýraznění2 2 9" xfId="974"/>
    <cellStyle name="60 % – Zvýraznění2 3" xfId="975"/>
    <cellStyle name="60 % – Zvýraznění2 3 10" xfId="976"/>
    <cellStyle name="60 % – Zvýraznění2 3 11" xfId="977"/>
    <cellStyle name="60 % – Zvýraznění2 3 2" xfId="978"/>
    <cellStyle name="60 % – Zvýraznění2 3 3" xfId="979"/>
    <cellStyle name="60 % – Zvýraznění2 3 4" xfId="980"/>
    <cellStyle name="60 % – Zvýraznění2 3 5" xfId="981"/>
    <cellStyle name="60 % – Zvýraznění2 3 6" xfId="982"/>
    <cellStyle name="60 % – Zvýraznění2 3 7" xfId="983"/>
    <cellStyle name="60 % – Zvýraznění2 3 8" xfId="984"/>
    <cellStyle name="60 % – Zvýraznění2 3 9" xfId="985"/>
    <cellStyle name="60 % – Zvýraznění2 4" xfId="986"/>
    <cellStyle name="60 % – Zvýraznění2 4 10" xfId="987"/>
    <cellStyle name="60 % – Zvýraznění2 4 11" xfId="988"/>
    <cellStyle name="60 % – Zvýraznění2 4 2" xfId="989"/>
    <cellStyle name="60 % – Zvýraznění2 4 3" xfId="990"/>
    <cellStyle name="60 % – Zvýraznění2 4 4" xfId="991"/>
    <cellStyle name="60 % – Zvýraznění2 4 5" xfId="992"/>
    <cellStyle name="60 % – Zvýraznění2 4 6" xfId="993"/>
    <cellStyle name="60 % – Zvýraznění2 4 7" xfId="994"/>
    <cellStyle name="60 % – Zvýraznění2 4 8" xfId="995"/>
    <cellStyle name="60 % – Zvýraznění2 4 9" xfId="996"/>
    <cellStyle name="60 % – Zvýraznění3 2" xfId="997"/>
    <cellStyle name="60 % – Zvýraznění3 2 10" xfId="998"/>
    <cellStyle name="60 % – Zvýraznění3 2 11" xfId="999"/>
    <cellStyle name="60 % – Zvýraznění3 2 12" xfId="1000"/>
    <cellStyle name="60 % – Zvýraznění3 2 13" xfId="1001"/>
    <cellStyle name="60 % – Zvýraznění3 2 14" xfId="1002"/>
    <cellStyle name="60 % – Zvýraznění3 2 15" xfId="1003"/>
    <cellStyle name="60 % – Zvýraznění3 2 16" xfId="1004"/>
    <cellStyle name="60 % – Zvýraznění3 2 2" xfId="1005"/>
    <cellStyle name="60 % – Zvýraznění3 2 3" xfId="1006"/>
    <cellStyle name="60 % – Zvýraznění3 2 4" xfId="1007"/>
    <cellStyle name="60 % – Zvýraznění3 2 5" xfId="1008"/>
    <cellStyle name="60 % – Zvýraznění3 2 6" xfId="1009"/>
    <cellStyle name="60 % – Zvýraznění3 2 7" xfId="1010"/>
    <cellStyle name="60 % – Zvýraznění3 2 8" xfId="1011"/>
    <cellStyle name="60 % – Zvýraznění3 2 9" xfId="1012"/>
    <cellStyle name="60 % – Zvýraznění3 3" xfId="1013"/>
    <cellStyle name="60 % – Zvýraznění3 3 10" xfId="1014"/>
    <cellStyle name="60 % – Zvýraznění3 3 11" xfId="1015"/>
    <cellStyle name="60 % – Zvýraznění3 3 2" xfId="1016"/>
    <cellStyle name="60 % – Zvýraznění3 3 3" xfId="1017"/>
    <cellStyle name="60 % – Zvýraznění3 3 4" xfId="1018"/>
    <cellStyle name="60 % – Zvýraznění3 3 5" xfId="1019"/>
    <cellStyle name="60 % – Zvýraznění3 3 6" xfId="1020"/>
    <cellStyle name="60 % – Zvýraznění3 3 7" xfId="1021"/>
    <cellStyle name="60 % – Zvýraznění3 3 8" xfId="1022"/>
    <cellStyle name="60 % – Zvýraznění3 3 9" xfId="1023"/>
    <cellStyle name="60 % – Zvýraznění3 4" xfId="1024"/>
    <cellStyle name="60 % – Zvýraznění3 4 10" xfId="1025"/>
    <cellStyle name="60 % – Zvýraznění3 4 11" xfId="1026"/>
    <cellStyle name="60 % – Zvýraznění3 4 2" xfId="1027"/>
    <cellStyle name="60 % – Zvýraznění3 4 3" xfId="1028"/>
    <cellStyle name="60 % – Zvýraznění3 4 4" xfId="1029"/>
    <cellStyle name="60 % – Zvýraznění3 4 5" xfId="1030"/>
    <cellStyle name="60 % – Zvýraznění3 4 6" xfId="1031"/>
    <cellStyle name="60 % – Zvýraznění3 4 7" xfId="1032"/>
    <cellStyle name="60 % – Zvýraznění3 4 8" xfId="1033"/>
    <cellStyle name="60 % – Zvýraznění3 4 9" xfId="1034"/>
    <cellStyle name="60 % – Zvýraznění4 2" xfId="1035"/>
    <cellStyle name="60 % – Zvýraznění4 2 10" xfId="1036"/>
    <cellStyle name="60 % – Zvýraznění4 2 11" xfId="1037"/>
    <cellStyle name="60 % – Zvýraznění4 2 12" xfId="1038"/>
    <cellStyle name="60 % – Zvýraznění4 2 13" xfId="1039"/>
    <cellStyle name="60 % – Zvýraznění4 2 14" xfId="1040"/>
    <cellStyle name="60 % – Zvýraznění4 2 15" xfId="1041"/>
    <cellStyle name="60 % – Zvýraznění4 2 16" xfId="1042"/>
    <cellStyle name="60 % – Zvýraznění4 2 2" xfId="1043"/>
    <cellStyle name="60 % – Zvýraznění4 2 3" xfId="1044"/>
    <cellStyle name="60 % – Zvýraznění4 2 4" xfId="1045"/>
    <cellStyle name="60 % – Zvýraznění4 2 5" xfId="1046"/>
    <cellStyle name="60 % – Zvýraznění4 2 6" xfId="1047"/>
    <cellStyle name="60 % – Zvýraznění4 2 7" xfId="1048"/>
    <cellStyle name="60 % – Zvýraznění4 2 8" xfId="1049"/>
    <cellStyle name="60 % – Zvýraznění4 2 9" xfId="1050"/>
    <cellStyle name="60 % – Zvýraznění4 3" xfId="1051"/>
    <cellStyle name="60 % – Zvýraznění4 3 10" xfId="1052"/>
    <cellStyle name="60 % – Zvýraznění4 3 11" xfId="1053"/>
    <cellStyle name="60 % – Zvýraznění4 3 2" xfId="1054"/>
    <cellStyle name="60 % – Zvýraznění4 3 3" xfId="1055"/>
    <cellStyle name="60 % – Zvýraznění4 3 4" xfId="1056"/>
    <cellStyle name="60 % – Zvýraznění4 3 5" xfId="1057"/>
    <cellStyle name="60 % – Zvýraznění4 3 6" xfId="1058"/>
    <cellStyle name="60 % – Zvýraznění4 3 7" xfId="1059"/>
    <cellStyle name="60 % – Zvýraznění4 3 8" xfId="1060"/>
    <cellStyle name="60 % – Zvýraznění4 3 9" xfId="1061"/>
    <cellStyle name="60 % – Zvýraznění4 4" xfId="1062"/>
    <cellStyle name="60 % – Zvýraznění4 4 10" xfId="1063"/>
    <cellStyle name="60 % – Zvýraznění4 4 11" xfId="1064"/>
    <cellStyle name="60 % – Zvýraznění4 4 2" xfId="1065"/>
    <cellStyle name="60 % – Zvýraznění4 4 3" xfId="1066"/>
    <cellStyle name="60 % – Zvýraznění4 4 4" xfId="1067"/>
    <cellStyle name="60 % – Zvýraznění4 4 5" xfId="1068"/>
    <cellStyle name="60 % – Zvýraznění4 4 6" xfId="1069"/>
    <cellStyle name="60 % – Zvýraznění4 4 7" xfId="1070"/>
    <cellStyle name="60 % – Zvýraznění4 4 8" xfId="1071"/>
    <cellStyle name="60 % – Zvýraznění4 4 9" xfId="1072"/>
    <cellStyle name="60 % – Zvýraznění5 2" xfId="1073"/>
    <cellStyle name="60 % – Zvýraznění5 2 10" xfId="1074"/>
    <cellStyle name="60 % – Zvýraznění5 2 11" xfId="1075"/>
    <cellStyle name="60 % – Zvýraznění5 2 12" xfId="1076"/>
    <cellStyle name="60 % – Zvýraznění5 2 13" xfId="1077"/>
    <cellStyle name="60 % – Zvýraznění5 2 14" xfId="1078"/>
    <cellStyle name="60 % – Zvýraznění5 2 15" xfId="1079"/>
    <cellStyle name="60 % – Zvýraznění5 2 16" xfId="1080"/>
    <cellStyle name="60 % – Zvýraznění5 2 2" xfId="1081"/>
    <cellStyle name="60 % – Zvýraznění5 2 3" xfId="1082"/>
    <cellStyle name="60 % – Zvýraznění5 2 4" xfId="1083"/>
    <cellStyle name="60 % – Zvýraznění5 2 5" xfId="1084"/>
    <cellStyle name="60 % – Zvýraznění5 2 6" xfId="1085"/>
    <cellStyle name="60 % – Zvýraznění5 2 7" xfId="1086"/>
    <cellStyle name="60 % – Zvýraznění5 2 8" xfId="1087"/>
    <cellStyle name="60 % – Zvýraznění5 2 9" xfId="1088"/>
    <cellStyle name="60 % – Zvýraznění5 3" xfId="1089"/>
    <cellStyle name="60 % – Zvýraznění5 3 10" xfId="1090"/>
    <cellStyle name="60 % – Zvýraznění5 3 11" xfId="1091"/>
    <cellStyle name="60 % – Zvýraznění5 3 2" xfId="1092"/>
    <cellStyle name="60 % – Zvýraznění5 3 3" xfId="1093"/>
    <cellStyle name="60 % – Zvýraznění5 3 4" xfId="1094"/>
    <cellStyle name="60 % – Zvýraznění5 3 5" xfId="1095"/>
    <cellStyle name="60 % – Zvýraznění5 3 6" xfId="1096"/>
    <cellStyle name="60 % – Zvýraznění5 3 7" xfId="1097"/>
    <cellStyle name="60 % – Zvýraznění5 3 8" xfId="1098"/>
    <cellStyle name="60 % – Zvýraznění5 3 9" xfId="1099"/>
    <cellStyle name="60 % – Zvýraznění5 4" xfId="1100"/>
    <cellStyle name="60 % – Zvýraznění5 4 10" xfId="1101"/>
    <cellStyle name="60 % – Zvýraznění5 4 11" xfId="1102"/>
    <cellStyle name="60 % – Zvýraznění5 4 2" xfId="1103"/>
    <cellStyle name="60 % – Zvýraznění5 4 3" xfId="1104"/>
    <cellStyle name="60 % – Zvýraznění5 4 4" xfId="1105"/>
    <cellStyle name="60 % – Zvýraznění5 4 5" xfId="1106"/>
    <cellStyle name="60 % – Zvýraznění5 4 6" xfId="1107"/>
    <cellStyle name="60 % – Zvýraznění5 4 7" xfId="1108"/>
    <cellStyle name="60 % – Zvýraznění5 4 8" xfId="1109"/>
    <cellStyle name="60 % – Zvýraznění5 4 9" xfId="1110"/>
    <cellStyle name="60 % – Zvýraznění6 2" xfId="1111"/>
    <cellStyle name="60 % – Zvýraznění6 2 10" xfId="1112"/>
    <cellStyle name="60 % – Zvýraznění6 2 11" xfId="1113"/>
    <cellStyle name="60 % – Zvýraznění6 2 12" xfId="1114"/>
    <cellStyle name="60 % – Zvýraznění6 2 13" xfId="1115"/>
    <cellStyle name="60 % – Zvýraznění6 2 14" xfId="1116"/>
    <cellStyle name="60 % – Zvýraznění6 2 15" xfId="1117"/>
    <cellStyle name="60 % – Zvýraznění6 2 16" xfId="1118"/>
    <cellStyle name="60 % – Zvýraznění6 2 2" xfId="1119"/>
    <cellStyle name="60 % – Zvýraznění6 2 3" xfId="1120"/>
    <cellStyle name="60 % – Zvýraznění6 2 4" xfId="1121"/>
    <cellStyle name="60 % – Zvýraznění6 2 5" xfId="1122"/>
    <cellStyle name="60 % – Zvýraznění6 2 6" xfId="1123"/>
    <cellStyle name="60 % – Zvýraznění6 2 7" xfId="1124"/>
    <cellStyle name="60 % – Zvýraznění6 2 8" xfId="1125"/>
    <cellStyle name="60 % – Zvýraznění6 2 9" xfId="1126"/>
    <cellStyle name="60 % – Zvýraznění6 3" xfId="1127"/>
    <cellStyle name="60 % – Zvýraznění6 3 10" xfId="1128"/>
    <cellStyle name="60 % – Zvýraznění6 3 11" xfId="1129"/>
    <cellStyle name="60 % – Zvýraznění6 3 2" xfId="1130"/>
    <cellStyle name="60 % – Zvýraznění6 3 3" xfId="1131"/>
    <cellStyle name="60 % – Zvýraznění6 3 4" xfId="1132"/>
    <cellStyle name="60 % – Zvýraznění6 3 5" xfId="1133"/>
    <cellStyle name="60 % – Zvýraznění6 3 6" xfId="1134"/>
    <cellStyle name="60 % – Zvýraznění6 3 7" xfId="1135"/>
    <cellStyle name="60 % – Zvýraznění6 3 8" xfId="1136"/>
    <cellStyle name="60 % – Zvýraznění6 3 9" xfId="1137"/>
    <cellStyle name="60 % – Zvýraznění6 4" xfId="1138"/>
    <cellStyle name="60 % – Zvýraznění6 4 10" xfId="1139"/>
    <cellStyle name="60 % – Zvýraznění6 4 11" xfId="1140"/>
    <cellStyle name="60 % – Zvýraznění6 4 2" xfId="1141"/>
    <cellStyle name="60 % – Zvýraznění6 4 3" xfId="1142"/>
    <cellStyle name="60 % – Zvýraznění6 4 4" xfId="1143"/>
    <cellStyle name="60 % – Zvýraznění6 4 5" xfId="1144"/>
    <cellStyle name="60 % – Zvýraznění6 4 6" xfId="1145"/>
    <cellStyle name="60 % – Zvýraznění6 4 7" xfId="1146"/>
    <cellStyle name="60 % – Zvýraznění6 4 8" xfId="1147"/>
    <cellStyle name="60 % – Zvýraznění6 4 9" xfId="1148"/>
    <cellStyle name="60% - Accent1" xfId="1149"/>
    <cellStyle name="60% - Accent2" xfId="1150"/>
    <cellStyle name="60% - Accent3" xfId="1151"/>
    <cellStyle name="60% - Accent4" xfId="1152"/>
    <cellStyle name="60% - Accent5" xfId="1153"/>
    <cellStyle name="60% - Accent6" xfId="1154"/>
    <cellStyle name="Accent1" xfId="1155"/>
    <cellStyle name="Accent2" xfId="1156"/>
    <cellStyle name="Accent3" xfId="1157"/>
    <cellStyle name="Accent4" xfId="1158"/>
    <cellStyle name="Accent5" xfId="1159"/>
    <cellStyle name="Accent6" xfId="1160"/>
    <cellStyle name="Bad" xfId="1161"/>
    <cellStyle name="bezčárky_" xfId="1162"/>
    <cellStyle name="blokcen" xfId="1163"/>
    <cellStyle name="B-NR" xfId="1164"/>
    <cellStyle name="Bold 11" xfId="1165"/>
    <cellStyle name="Bold 11 2" xfId="1166"/>
    <cellStyle name="Bold 11 3" xfId="1167"/>
    <cellStyle name="Bold 11 4" xfId="1168"/>
    <cellStyle name="Bold 11 5" xfId="1169"/>
    <cellStyle name="Bold 11 6" xfId="1170"/>
    <cellStyle name="Calculation" xfId="1171"/>
    <cellStyle name="cárkyd" xfId="1172"/>
    <cellStyle name="cary" xfId="1173"/>
    <cellStyle name="Celá čísla" xfId="1174"/>
    <cellStyle name="Celkem" xfId="1175"/>
    <cellStyle name="Celkem 2" xfId="1176"/>
    <cellStyle name="Celkem 2 10" xfId="1177"/>
    <cellStyle name="Celkem 2 11" xfId="1178"/>
    <cellStyle name="Celkem 2 12" xfId="1179"/>
    <cellStyle name="Celkem 2 13" xfId="1180"/>
    <cellStyle name="Celkem 2 14" xfId="1181"/>
    <cellStyle name="Celkem 2 15" xfId="1182"/>
    <cellStyle name="Celkem 2 16" xfId="1183"/>
    <cellStyle name="Celkem 2 2" xfId="1184"/>
    <cellStyle name="Celkem 2 3" xfId="1185"/>
    <cellStyle name="Celkem 2 4" xfId="1186"/>
    <cellStyle name="Celkem 2 5" xfId="1187"/>
    <cellStyle name="Celkem 2 6" xfId="1188"/>
    <cellStyle name="Celkem 2 7" xfId="1189"/>
    <cellStyle name="Celkem 2 8" xfId="1190"/>
    <cellStyle name="Celkem 2 9" xfId="1191"/>
    <cellStyle name="Celkem 3" xfId="1192"/>
    <cellStyle name="Celkem 3 10" xfId="1193"/>
    <cellStyle name="Celkem 3 11" xfId="1194"/>
    <cellStyle name="Celkem 3 2" xfId="1195"/>
    <cellStyle name="Celkem 3 3" xfId="1196"/>
    <cellStyle name="Celkem 3 4" xfId="1197"/>
    <cellStyle name="Celkem 3 5" xfId="1198"/>
    <cellStyle name="Celkem 3 6" xfId="1199"/>
    <cellStyle name="Celkem 3 7" xfId="1200"/>
    <cellStyle name="Celkem 3 8" xfId="1201"/>
    <cellStyle name="Celkem 3 9" xfId="1202"/>
    <cellStyle name="Celkem 4" xfId="1203"/>
    <cellStyle name="Celkem 4 10" xfId="1204"/>
    <cellStyle name="Celkem 4 11" xfId="1205"/>
    <cellStyle name="Celkem 4 2" xfId="1206"/>
    <cellStyle name="Celkem 4 3" xfId="1207"/>
    <cellStyle name="Celkem 4 4" xfId="1208"/>
    <cellStyle name="Celkem 4 5" xfId="1209"/>
    <cellStyle name="Celkem 4 6" xfId="1210"/>
    <cellStyle name="Celkem 4 7" xfId="1211"/>
    <cellStyle name="Celkem 4 8" xfId="1212"/>
    <cellStyle name="Celkem 4 9" xfId="1213"/>
    <cellStyle name="cena" xfId="1214"/>
    <cellStyle name="CenaJednPolozky" xfId="1215"/>
    <cellStyle name="CenaJednPolozky 2" xfId="1216"/>
    <cellStyle name="CenaJednPolozky 3" xfId="1217"/>
    <cellStyle name="CenaJednPolozky 4" xfId="1218"/>
    <cellStyle name="CenaJednPolozky 5" xfId="1219"/>
    <cellStyle name="CenaJednPolozky 6" xfId="1220"/>
    <cellStyle name="ceník" xfId="1221"/>
    <cellStyle name="ceník 2" xfId="1222"/>
    <cellStyle name="ceník 3" xfId="1223"/>
    <cellStyle name="ceník 4" xfId="1224"/>
    <cellStyle name="ceník 5" xfId="1225"/>
    <cellStyle name="ceník 6" xfId="1226"/>
    <cellStyle name="Comma [0]_9eu2xkjwWrYu0YNRaLvhySkeD" xfId="1227"/>
    <cellStyle name="Comma_299  -  Corrected Annex B1 Summery of Subcapters 24 -1F" xfId="1228"/>
    <cellStyle name="Comma0" xfId="1229"/>
    <cellStyle name="Currency (0)" xfId="1230"/>
    <cellStyle name="Currency (0) 2" xfId="1231"/>
    <cellStyle name="Currency (0) 3" xfId="1232"/>
    <cellStyle name="Currency (0) 4" xfId="1233"/>
    <cellStyle name="Currency (0) 5" xfId="1234"/>
    <cellStyle name="Currency (0) 6" xfId="1235"/>
    <cellStyle name="Currency (2)" xfId="1236"/>
    <cellStyle name="Currency (2) 2" xfId="1237"/>
    <cellStyle name="Currency (2) 3" xfId="1238"/>
    <cellStyle name="Currency (2) 4" xfId="1239"/>
    <cellStyle name="Currency (2) 5" xfId="1240"/>
    <cellStyle name="Currency (2) 6" xfId="1241"/>
    <cellStyle name="Currency [0]_3LU9hSJnLyQkkffIimuyOsjVm" xfId="1242"/>
    <cellStyle name="Currency_3LU9hSJnLyQkkffIimuyOsjVm" xfId="1243"/>
    <cellStyle name="Currency0" xfId="1244"/>
    <cellStyle name="Currency0 10" xfId="1245"/>
    <cellStyle name="Currency0 11" xfId="1246"/>
    <cellStyle name="Currency0 12" xfId="1247"/>
    <cellStyle name="Currency0 13" xfId="1248"/>
    <cellStyle name="Currency0 14" xfId="1249"/>
    <cellStyle name="Currency0 15" xfId="1250"/>
    <cellStyle name="Currency0 16" xfId="1251"/>
    <cellStyle name="Currency0 2" xfId="1252"/>
    <cellStyle name="Currency0 3" xfId="1253"/>
    <cellStyle name="Currency0 4" xfId="1254"/>
    <cellStyle name="Currency0 5" xfId="1255"/>
    <cellStyle name="Currency0 6" xfId="1256"/>
    <cellStyle name="Currency0 7" xfId="1257"/>
    <cellStyle name="Currency0 8" xfId="1258"/>
    <cellStyle name="Currency0 9" xfId="1259"/>
    <cellStyle name="Comma" xfId="1260"/>
    <cellStyle name="čárky [0]_1" xfId="1261"/>
    <cellStyle name="čárky 2" xfId="1262"/>
    <cellStyle name="čárky 2 10" xfId="1263"/>
    <cellStyle name="čárky 2 11" xfId="1264"/>
    <cellStyle name="čárky 2 12" xfId="1265"/>
    <cellStyle name="čárky 2 13" xfId="1266"/>
    <cellStyle name="čárky 2 14" xfId="1267"/>
    <cellStyle name="čárky 2 15" xfId="1268"/>
    <cellStyle name="čárky 2 16" xfId="1269"/>
    <cellStyle name="čárky 2 17" xfId="1270"/>
    <cellStyle name="čárky 2 18" xfId="1271"/>
    <cellStyle name="čárky 2 19" xfId="1272"/>
    <cellStyle name="čárky 2 2" xfId="1273"/>
    <cellStyle name="čárky 2 20" xfId="1274"/>
    <cellStyle name="čárky 2 21" xfId="1275"/>
    <cellStyle name="čárky 2 22" xfId="1276"/>
    <cellStyle name="čárky 2 23" xfId="1277"/>
    <cellStyle name="čárky 2 24" xfId="1278"/>
    <cellStyle name="čárky 2 25" xfId="1279"/>
    <cellStyle name="čárky 2 3" xfId="1280"/>
    <cellStyle name="čárky 2 4" xfId="1281"/>
    <cellStyle name="čárky 2 5" xfId="1282"/>
    <cellStyle name="čárky 2 6" xfId="1283"/>
    <cellStyle name="čárky 2 7" xfId="1284"/>
    <cellStyle name="čárky 2 8" xfId="1285"/>
    <cellStyle name="čárky 2 9" xfId="1286"/>
    <cellStyle name="čárky 3" xfId="1287"/>
    <cellStyle name="Comma [0]" xfId="1288"/>
    <cellStyle name="čísla požek" xfId="1289"/>
    <cellStyle name="číslo.00_" xfId="1290"/>
    <cellStyle name="Date" xfId="1291"/>
    <cellStyle name="Date 10" xfId="1292"/>
    <cellStyle name="Date 11" xfId="1293"/>
    <cellStyle name="Date 12" xfId="1294"/>
    <cellStyle name="Date 13" xfId="1295"/>
    <cellStyle name="Date 14" xfId="1296"/>
    <cellStyle name="Date 15" xfId="1297"/>
    <cellStyle name="Date 16" xfId="1298"/>
    <cellStyle name="Date 17" xfId="1299"/>
    <cellStyle name="Date 18" xfId="1300"/>
    <cellStyle name="Date 19" xfId="1301"/>
    <cellStyle name="Date 2" xfId="1302"/>
    <cellStyle name="Date 20" xfId="1303"/>
    <cellStyle name="Date 21" xfId="1304"/>
    <cellStyle name="Date 3" xfId="1305"/>
    <cellStyle name="Date 4" xfId="1306"/>
    <cellStyle name="Date 5" xfId="1307"/>
    <cellStyle name="Date 6" xfId="1308"/>
    <cellStyle name="Date 7" xfId="1309"/>
    <cellStyle name="Date 8" xfId="1310"/>
    <cellStyle name="Date 9" xfId="1311"/>
    <cellStyle name="daten" xfId="1312"/>
    <cellStyle name="Date-Time" xfId="1313"/>
    <cellStyle name="Date-Time 2" xfId="1314"/>
    <cellStyle name="Date-Time 3" xfId="1315"/>
    <cellStyle name="Date-Time 4" xfId="1316"/>
    <cellStyle name="Date-Time 5" xfId="1317"/>
    <cellStyle name="Date-Time 6" xfId="1318"/>
    <cellStyle name="Decimal 1" xfId="1319"/>
    <cellStyle name="Decimal 1 2" xfId="1320"/>
    <cellStyle name="Decimal 1 3" xfId="1321"/>
    <cellStyle name="Decimal 1 4" xfId="1322"/>
    <cellStyle name="Decimal 1 5" xfId="1323"/>
    <cellStyle name="Decimal 1 6" xfId="1324"/>
    <cellStyle name="Decimal 2" xfId="1325"/>
    <cellStyle name="Decimal 2 2" xfId="1326"/>
    <cellStyle name="Decimal 2 3" xfId="1327"/>
    <cellStyle name="Decimal 2 4" xfId="1328"/>
    <cellStyle name="Decimal 2 5" xfId="1329"/>
    <cellStyle name="Decimal 2 6" xfId="1330"/>
    <cellStyle name="Decimal 3" xfId="1331"/>
    <cellStyle name="Decimal 3 2" xfId="1332"/>
    <cellStyle name="Decimal 3 3" xfId="1333"/>
    <cellStyle name="Decimal 3 4" xfId="1334"/>
    <cellStyle name="Decimal 3 5" xfId="1335"/>
    <cellStyle name="Decimal 3 6" xfId="1336"/>
    <cellStyle name="Dezimal [0]_--&gt;2-1" xfId="1337"/>
    <cellStyle name="Dezimal_--&gt;2-1" xfId="1338"/>
    <cellStyle name="Dziesiętny [0]_laroux" xfId="1339"/>
    <cellStyle name="Dziesiętny_laroux" xfId="1340"/>
    <cellStyle name="Euro" xfId="1341"/>
    <cellStyle name="Excel Built-in Normal" xfId="1342"/>
    <cellStyle name="Explanatory Text" xfId="1343"/>
    <cellStyle name="Firma" xfId="1344"/>
    <cellStyle name="Fixed" xfId="1345"/>
    <cellStyle name="Good" xfId="1346"/>
    <cellStyle name="Halere" xfId="1347"/>
    <cellStyle name="Heading" xfId="1348"/>
    <cellStyle name="Heading 1" xfId="1349"/>
    <cellStyle name="Heading 1 10" xfId="1350"/>
    <cellStyle name="Heading 1 11" xfId="1351"/>
    <cellStyle name="Heading 1 12" xfId="1352"/>
    <cellStyle name="Heading 1 13" xfId="1353"/>
    <cellStyle name="Heading 1 14" xfId="1354"/>
    <cellStyle name="Heading 1 15" xfId="1355"/>
    <cellStyle name="Heading 1 16" xfId="1356"/>
    <cellStyle name="Heading 1 2" xfId="1357"/>
    <cellStyle name="Heading 1 3" xfId="1358"/>
    <cellStyle name="Heading 1 4" xfId="1359"/>
    <cellStyle name="Heading 1 5" xfId="1360"/>
    <cellStyle name="Heading 1 6" xfId="1361"/>
    <cellStyle name="Heading 1 7" xfId="1362"/>
    <cellStyle name="Heading 1 8" xfId="1363"/>
    <cellStyle name="Heading 1 9" xfId="1364"/>
    <cellStyle name="Heading 2" xfId="1365"/>
    <cellStyle name="Heading 2 10" xfId="1366"/>
    <cellStyle name="Heading 2 11" xfId="1367"/>
    <cellStyle name="Heading 2 12" xfId="1368"/>
    <cellStyle name="Heading 2 13" xfId="1369"/>
    <cellStyle name="Heading 2 14" xfId="1370"/>
    <cellStyle name="Heading 2 15" xfId="1371"/>
    <cellStyle name="Heading 2 16" xfId="1372"/>
    <cellStyle name="Heading 2 2" xfId="1373"/>
    <cellStyle name="Heading 2 3" xfId="1374"/>
    <cellStyle name="Heading 2 4" xfId="1375"/>
    <cellStyle name="Heading 2 5" xfId="1376"/>
    <cellStyle name="Heading 2 6" xfId="1377"/>
    <cellStyle name="Heading 2 7" xfId="1378"/>
    <cellStyle name="Heading 2 8" xfId="1379"/>
    <cellStyle name="Heading 2 9" xfId="1380"/>
    <cellStyle name="Heading 3" xfId="1381"/>
    <cellStyle name="Heading 4" xfId="1382"/>
    <cellStyle name="Heading1" xfId="1383"/>
    <cellStyle name="Hlavní nadpis" xfId="1384"/>
    <cellStyle name="Hyperlink" xfId="1385"/>
    <cellStyle name="Hypertextový odkaz 2" xfId="1386"/>
    <cellStyle name="Hypertextový odkaz 2 10" xfId="1387"/>
    <cellStyle name="Hypertextový odkaz 2 11" xfId="1388"/>
    <cellStyle name="Hypertextový odkaz 2 12" xfId="1389"/>
    <cellStyle name="Hypertextový odkaz 2 13" xfId="1390"/>
    <cellStyle name="Hypertextový odkaz 2 14" xfId="1391"/>
    <cellStyle name="Hypertextový odkaz 2 15" xfId="1392"/>
    <cellStyle name="Hypertextový odkaz 2 16" xfId="1393"/>
    <cellStyle name="Hypertextový odkaz 2 17" xfId="1394"/>
    <cellStyle name="Hypertextový odkaz 2 2" xfId="1395"/>
    <cellStyle name="Hypertextový odkaz 2 3" xfId="1396"/>
    <cellStyle name="Hypertextový odkaz 2 4" xfId="1397"/>
    <cellStyle name="Hypertextový odkaz 2 5" xfId="1398"/>
    <cellStyle name="Hypertextový odkaz 2 6" xfId="1399"/>
    <cellStyle name="Hypertextový odkaz 2 7" xfId="1400"/>
    <cellStyle name="Hypertextový odkaz 2 8" xfId="1401"/>
    <cellStyle name="Hypertextový odkaz 2 9" xfId="1402"/>
    <cellStyle name="Hypertextový odkaz 3" xfId="1403"/>
    <cellStyle name="Hypertextový odkaz 3 10" xfId="1404"/>
    <cellStyle name="Hypertextový odkaz 3 11" xfId="1405"/>
    <cellStyle name="Hypertextový odkaz 3 12" xfId="1406"/>
    <cellStyle name="Hypertextový odkaz 3 13" xfId="1407"/>
    <cellStyle name="Hypertextový odkaz 3 14" xfId="1408"/>
    <cellStyle name="Hypertextový odkaz 3 15" xfId="1409"/>
    <cellStyle name="Hypertextový odkaz 3 16" xfId="1410"/>
    <cellStyle name="Hypertextový odkaz 3 2" xfId="1411"/>
    <cellStyle name="Hypertextový odkaz 3 3" xfId="1412"/>
    <cellStyle name="Hypertextový odkaz 3 4" xfId="1413"/>
    <cellStyle name="Hypertextový odkaz 3 5" xfId="1414"/>
    <cellStyle name="Hypertextový odkaz 3 6" xfId="1415"/>
    <cellStyle name="Hypertextový odkaz 3 7" xfId="1416"/>
    <cellStyle name="Hypertextový odkaz 3 8" xfId="1417"/>
    <cellStyle name="Hypertextový odkaz 3 9" xfId="1418"/>
    <cellStyle name="Check Cell" xfId="1419"/>
    <cellStyle name="Chybně 2" xfId="1420"/>
    <cellStyle name="Chybně 2 10" xfId="1421"/>
    <cellStyle name="Chybně 2 11" xfId="1422"/>
    <cellStyle name="Chybně 2 12" xfId="1423"/>
    <cellStyle name="Chybně 2 13" xfId="1424"/>
    <cellStyle name="Chybně 2 14" xfId="1425"/>
    <cellStyle name="Chybně 2 15" xfId="1426"/>
    <cellStyle name="Chybně 2 16" xfId="1427"/>
    <cellStyle name="Chybně 2 2" xfId="1428"/>
    <cellStyle name="Chybně 2 3" xfId="1429"/>
    <cellStyle name="Chybně 2 4" xfId="1430"/>
    <cellStyle name="Chybně 2 4 10" xfId="1431"/>
    <cellStyle name="Chybně 2 4 11" xfId="1432"/>
    <cellStyle name="Chybně 2 4 2" xfId="1433"/>
    <cellStyle name="Chybně 2 4 3" xfId="1434"/>
    <cellStyle name="Chybně 2 4 4" xfId="1435"/>
    <cellStyle name="Chybně 2 4 5" xfId="1436"/>
    <cellStyle name="Chybně 2 4 6" xfId="1437"/>
    <cellStyle name="Chybně 2 4 7" xfId="1438"/>
    <cellStyle name="Chybně 2 4 8" xfId="1439"/>
    <cellStyle name="Chybně 2 4 9" xfId="1440"/>
    <cellStyle name="Chybně 2 5" xfId="1441"/>
    <cellStyle name="Chybně 2 5 10" xfId="1442"/>
    <cellStyle name="Chybně 2 5 11" xfId="1443"/>
    <cellStyle name="Chybně 2 5 2" xfId="1444"/>
    <cellStyle name="Chybně 2 5 3" xfId="1445"/>
    <cellStyle name="Chybně 2 5 4" xfId="1446"/>
    <cellStyle name="Chybně 2 5 5" xfId="1447"/>
    <cellStyle name="Chybně 2 5 6" xfId="1448"/>
    <cellStyle name="Chybně 2 5 7" xfId="1449"/>
    <cellStyle name="Chybně 2 5 8" xfId="1450"/>
    <cellStyle name="Chybně 2 5 9" xfId="1451"/>
    <cellStyle name="Chybně 2 6" xfId="1452"/>
    <cellStyle name="Chybně 2 6 10" xfId="1453"/>
    <cellStyle name="Chybně 2 6 11" xfId="1454"/>
    <cellStyle name="Chybně 2 6 2" xfId="1455"/>
    <cellStyle name="Chybně 2 6 3" xfId="1456"/>
    <cellStyle name="Chybně 2 6 4" xfId="1457"/>
    <cellStyle name="Chybně 2 6 5" xfId="1458"/>
    <cellStyle name="Chybně 2 6 6" xfId="1459"/>
    <cellStyle name="Chybně 2 6 7" xfId="1460"/>
    <cellStyle name="Chybně 2 6 8" xfId="1461"/>
    <cellStyle name="Chybně 2 6 9" xfId="1462"/>
    <cellStyle name="Chybně 2 7" xfId="1463"/>
    <cellStyle name="Chybně 2 8" xfId="1464"/>
    <cellStyle name="Chybně 2 9" xfId="1465"/>
    <cellStyle name="Chybně 3" xfId="1466"/>
    <cellStyle name="Chybně 3 10" xfId="1467"/>
    <cellStyle name="Chybně 3 11" xfId="1468"/>
    <cellStyle name="Chybně 3 2" xfId="1469"/>
    <cellStyle name="Chybně 3 3" xfId="1470"/>
    <cellStyle name="Chybně 3 4" xfId="1471"/>
    <cellStyle name="Chybně 3 5" xfId="1472"/>
    <cellStyle name="Chybně 3 6" xfId="1473"/>
    <cellStyle name="Chybně 3 7" xfId="1474"/>
    <cellStyle name="Chybně 3 8" xfId="1475"/>
    <cellStyle name="Chybně 3 9" xfId="1476"/>
    <cellStyle name="Chybně 4" xfId="1477"/>
    <cellStyle name="Chybně 4 10" xfId="1478"/>
    <cellStyle name="Chybně 4 11" xfId="1479"/>
    <cellStyle name="Chybně 4 2" xfId="1480"/>
    <cellStyle name="Chybně 4 3" xfId="1481"/>
    <cellStyle name="Chybně 4 4" xfId="1482"/>
    <cellStyle name="Chybně 4 5" xfId="1483"/>
    <cellStyle name="Chybně 4 6" xfId="1484"/>
    <cellStyle name="Chybně 4 7" xfId="1485"/>
    <cellStyle name="Chybně 4 8" xfId="1486"/>
    <cellStyle name="Chybně 4 9" xfId="1487"/>
    <cellStyle name="Input" xfId="1488"/>
    <cellStyle name="Input %" xfId="1489"/>
    <cellStyle name="Input % 2" xfId="1490"/>
    <cellStyle name="Input % 3" xfId="1491"/>
    <cellStyle name="Input % 4" xfId="1492"/>
    <cellStyle name="Input % 5" xfId="1493"/>
    <cellStyle name="Input % 6" xfId="1494"/>
    <cellStyle name="Input 1" xfId="1495"/>
    <cellStyle name="Input 1 2" xfId="1496"/>
    <cellStyle name="Input 1 3" xfId="1497"/>
    <cellStyle name="Input 1 4" xfId="1498"/>
    <cellStyle name="Input 2" xfId="1499"/>
    <cellStyle name="Input 3" xfId="1500"/>
    <cellStyle name="Input 3 2" xfId="1501"/>
    <cellStyle name="Input 3 3" xfId="1502"/>
    <cellStyle name="Input 3 4" xfId="1503"/>
    <cellStyle name="Input 3 5" xfId="1504"/>
    <cellStyle name="Input 3 6" xfId="1505"/>
    <cellStyle name="Input 4" xfId="1506"/>
    <cellStyle name="Input 5" xfId="1507"/>
    <cellStyle name="Input 6" xfId="1508"/>
    <cellStyle name="Input 7" xfId="1509"/>
    <cellStyle name="Kontrolní buňka" xfId="1510"/>
    <cellStyle name="Kontrolní buňka 2" xfId="1511"/>
    <cellStyle name="Kontrolní buňka 2 10" xfId="1512"/>
    <cellStyle name="Kontrolní buňka 2 11" xfId="1513"/>
    <cellStyle name="Kontrolní buňka 2 12" xfId="1514"/>
    <cellStyle name="Kontrolní buňka 2 13" xfId="1515"/>
    <cellStyle name="Kontrolní buňka 2 14" xfId="1516"/>
    <cellStyle name="Kontrolní buňka 2 15" xfId="1517"/>
    <cellStyle name="Kontrolní buňka 2 16" xfId="1518"/>
    <cellStyle name="Kontrolní buňka 2 2" xfId="1519"/>
    <cellStyle name="Kontrolní buňka 2 3" xfId="1520"/>
    <cellStyle name="Kontrolní buňka 2 4" xfId="1521"/>
    <cellStyle name="Kontrolní buňka 2 4 10" xfId="1522"/>
    <cellStyle name="Kontrolní buňka 2 4 11" xfId="1523"/>
    <cellStyle name="Kontrolní buňka 2 4 2" xfId="1524"/>
    <cellStyle name="Kontrolní buňka 2 4 3" xfId="1525"/>
    <cellStyle name="Kontrolní buňka 2 4 4" xfId="1526"/>
    <cellStyle name="Kontrolní buňka 2 4 5" xfId="1527"/>
    <cellStyle name="Kontrolní buňka 2 4 6" xfId="1528"/>
    <cellStyle name="Kontrolní buňka 2 4 7" xfId="1529"/>
    <cellStyle name="Kontrolní buňka 2 4 8" xfId="1530"/>
    <cellStyle name="Kontrolní buňka 2 4 9" xfId="1531"/>
    <cellStyle name="Kontrolní buňka 2 5" xfId="1532"/>
    <cellStyle name="Kontrolní buňka 2 5 10" xfId="1533"/>
    <cellStyle name="Kontrolní buňka 2 5 11" xfId="1534"/>
    <cellStyle name="Kontrolní buňka 2 5 2" xfId="1535"/>
    <cellStyle name="Kontrolní buňka 2 5 3" xfId="1536"/>
    <cellStyle name="Kontrolní buňka 2 5 4" xfId="1537"/>
    <cellStyle name="Kontrolní buňka 2 5 5" xfId="1538"/>
    <cellStyle name="Kontrolní buňka 2 5 6" xfId="1539"/>
    <cellStyle name="Kontrolní buňka 2 5 7" xfId="1540"/>
    <cellStyle name="Kontrolní buňka 2 5 8" xfId="1541"/>
    <cellStyle name="Kontrolní buňka 2 5 9" xfId="1542"/>
    <cellStyle name="Kontrolní buňka 2 6" xfId="1543"/>
    <cellStyle name="Kontrolní buňka 2 6 10" xfId="1544"/>
    <cellStyle name="Kontrolní buňka 2 6 11" xfId="1545"/>
    <cellStyle name="Kontrolní buňka 2 6 2" xfId="1546"/>
    <cellStyle name="Kontrolní buňka 2 6 3" xfId="1547"/>
    <cellStyle name="Kontrolní buňka 2 6 4" xfId="1548"/>
    <cellStyle name="Kontrolní buňka 2 6 5" xfId="1549"/>
    <cellStyle name="Kontrolní buňka 2 6 6" xfId="1550"/>
    <cellStyle name="Kontrolní buňka 2 6 7" xfId="1551"/>
    <cellStyle name="Kontrolní buňka 2 6 8" xfId="1552"/>
    <cellStyle name="Kontrolní buňka 2 6 9" xfId="1553"/>
    <cellStyle name="Kontrolní buňka 2 7" xfId="1554"/>
    <cellStyle name="Kontrolní buňka 2 8" xfId="1555"/>
    <cellStyle name="Kontrolní buňka 2 9" xfId="1556"/>
    <cellStyle name="Kontrolní buňka 3" xfId="1557"/>
    <cellStyle name="Kontrolní buňka 3 10" xfId="1558"/>
    <cellStyle name="Kontrolní buňka 3 11" xfId="1559"/>
    <cellStyle name="Kontrolní buňka 3 2" xfId="1560"/>
    <cellStyle name="Kontrolní buňka 3 3" xfId="1561"/>
    <cellStyle name="Kontrolní buňka 3 4" xfId="1562"/>
    <cellStyle name="Kontrolní buňka 3 5" xfId="1563"/>
    <cellStyle name="Kontrolní buňka 3 6" xfId="1564"/>
    <cellStyle name="Kontrolní buňka 3 7" xfId="1565"/>
    <cellStyle name="Kontrolní buňka 3 8" xfId="1566"/>
    <cellStyle name="Kontrolní buňka 3 9" xfId="1567"/>
    <cellStyle name="Kontrolní buňka 4" xfId="1568"/>
    <cellStyle name="Kontrolní buňka 4 10" xfId="1569"/>
    <cellStyle name="Kontrolní buňka 4 11" xfId="1570"/>
    <cellStyle name="Kontrolní buňka 4 2" xfId="1571"/>
    <cellStyle name="Kontrolní buňka 4 3" xfId="1572"/>
    <cellStyle name="Kontrolní buňka 4 4" xfId="1573"/>
    <cellStyle name="Kontrolní buňka 4 5" xfId="1574"/>
    <cellStyle name="Kontrolní buňka 4 6" xfId="1575"/>
    <cellStyle name="Kontrolní buňka 4 7" xfId="1576"/>
    <cellStyle name="Kontrolní buňka 4 8" xfId="1577"/>
    <cellStyle name="Kontrolní buňka 4 9" xfId="1578"/>
    <cellStyle name="lehký dolní okraj" xfId="1579"/>
    <cellStyle name="lehký dolní okraj 10" xfId="1580"/>
    <cellStyle name="lehký dolní okraj 11" xfId="1581"/>
    <cellStyle name="lehký dolní okraj 12" xfId="1582"/>
    <cellStyle name="lehký dolní okraj 13" xfId="1583"/>
    <cellStyle name="lehký dolní okraj 14" xfId="1584"/>
    <cellStyle name="lehký dolní okraj 15" xfId="1585"/>
    <cellStyle name="lehký dolní okraj 16" xfId="1586"/>
    <cellStyle name="lehký dolní okraj 17" xfId="1587"/>
    <cellStyle name="lehký dolní okraj 18" xfId="1588"/>
    <cellStyle name="lehký dolní okraj 19" xfId="1589"/>
    <cellStyle name="lehký dolní okraj 2" xfId="1590"/>
    <cellStyle name="lehký dolní okraj 20" xfId="1591"/>
    <cellStyle name="lehký dolní okraj 21" xfId="1592"/>
    <cellStyle name="lehký dolní okraj 22" xfId="1593"/>
    <cellStyle name="lehký dolní okraj 23" xfId="1594"/>
    <cellStyle name="lehký dolní okraj 24" xfId="1595"/>
    <cellStyle name="lehký dolní okraj 25" xfId="1596"/>
    <cellStyle name="lehký dolní okraj 26" xfId="1597"/>
    <cellStyle name="lehký dolní okraj 27" xfId="1598"/>
    <cellStyle name="lehký dolní okraj 28" xfId="1599"/>
    <cellStyle name="lehký dolní okraj 29" xfId="1600"/>
    <cellStyle name="lehký dolní okraj 3" xfId="1601"/>
    <cellStyle name="lehký dolní okraj 30" xfId="1602"/>
    <cellStyle name="lehký dolní okraj 31" xfId="1603"/>
    <cellStyle name="lehký dolní okraj 32" xfId="1604"/>
    <cellStyle name="lehký dolní okraj 33" xfId="1605"/>
    <cellStyle name="lehký dolní okraj 34" xfId="1606"/>
    <cellStyle name="lehký dolní okraj 35" xfId="1607"/>
    <cellStyle name="lehký dolní okraj 36" xfId="1608"/>
    <cellStyle name="lehký dolní okraj 37" xfId="1609"/>
    <cellStyle name="lehký dolní okraj 38" xfId="1610"/>
    <cellStyle name="lehký dolní okraj 39" xfId="1611"/>
    <cellStyle name="lehký dolní okraj 4" xfId="1612"/>
    <cellStyle name="lehký dolní okraj 40" xfId="1613"/>
    <cellStyle name="lehký dolní okraj 41" xfId="1614"/>
    <cellStyle name="lehký dolní okraj 42" xfId="1615"/>
    <cellStyle name="lehký dolní okraj 43" xfId="1616"/>
    <cellStyle name="lehký dolní okraj 5" xfId="1617"/>
    <cellStyle name="lehký dolní okraj 6" xfId="1618"/>
    <cellStyle name="lehký dolní okraj 7" xfId="1619"/>
    <cellStyle name="lehký dolní okraj 8" xfId="1620"/>
    <cellStyle name="lehký dolní okraj 9" xfId="1621"/>
    <cellStyle name="Linked Cell" xfId="1622"/>
    <cellStyle name="Currency" xfId="1623"/>
    <cellStyle name="Měna 2" xfId="1624"/>
    <cellStyle name="Měna 3" xfId="1625"/>
    <cellStyle name="Měna 3 2" xfId="1626"/>
    <cellStyle name="měny 2" xfId="1627"/>
    <cellStyle name="měny 2 2" xfId="1628"/>
    <cellStyle name="měny 2 3" xfId="1629"/>
    <cellStyle name="měny 2 4" xfId="1630"/>
    <cellStyle name="měny 2 5" xfId="1631"/>
    <cellStyle name="měny 2 6" xfId="1632"/>
    <cellStyle name="měny 3" xfId="1633"/>
    <cellStyle name="měny 4" xfId="1634"/>
    <cellStyle name="měny 4 2" xfId="1635"/>
    <cellStyle name="Currency [0]" xfId="1636"/>
    <cellStyle name="množství" xfId="1637"/>
    <cellStyle name="Month" xfId="1638"/>
    <cellStyle name="Month 2" xfId="1639"/>
    <cellStyle name="Month 3" xfId="1640"/>
    <cellStyle name="Month 4" xfId="1641"/>
    <cellStyle name="Month 5" xfId="1642"/>
    <cellStyle name="Month 6" xfId="1643"/>
    <cellStyle name="nadpis" xfId="1644"/>
    <cellStyle name="Nadpis 1" xfId="1645"/>
    <cellStyle name="Nadpis 1 2" xfId="1646"/>
    <cellStyle name="Nadpis 1 2 10" xfId="1647"/>
    <cellStyle name="Nadpis 1 2 11" xfId="1648"/>
    <cellStyle name="Nadpis 1 2 12" xfId="1649"/>
    <cellStyle name="Nadpis 1 2 13" xfId="1650"/>
    <cellStyle name="Nadpis 1 2 14" xfId="1651"/>
    <cellStyle name="Nadpis 1 2 15" xfId="1652"/>
    <cellStyle name="Nadpis 1 2 16" xfId="1653"/>
    <cellStyle name="Nadpis 1 2 2" xfId="1654"/>
    <cellStyle name="Nadpis 1 2 3" xfId="1655"/>
    <cellStyle name="Nadpis 1 2 4" xfId="1656"/>
    <cellStyle name="Nadpis 1 2 4 10" xfId="1657"/>
    <cellStyle name="Nadpis 1 2 4 11" xfId="1658"/>
    <cellStyle name="Nadpis 1 2 4 2" xfId="1659"/>
    <cellStyle name="Nadpis 1 2 4 3" xfId="1660"/>
    <cellStyle name="Nadpis 1 2 4 4" xfId="1661"/>
    <cellStyle name="Nadpis 1 2 4 5" xfId="1662"/>
    <cellStyle name="Nadpis 1 2 4 6" xfId="1663"/>
    <cellStyle name="Nadpis 1 2 4 7" xfId="1664"/>
    <cellStyle name="Nadpis 1 2 4 8" xfId="1665"/>
    <cellStyle name="Nadpis 1 2 4 9" xfId="1666"/>
    <cellStyle name="Nadpis 1 2 5" xfId="1667"/>
    <cellStyle name="Nadpis 1 2 5 10" xfId="1668"/>
    <cellStyle name="Nadpis 1 2 5 11" xfId="1669"/>
    <cellStyle name="Nadpis 1 2 5 2" xfId="1670"/>
    <cellStyle name="Nadpis 1 2 5 3" xfId="1671"/>
    <cellStyle name="Nadpis 1 2 5 4" xfId="1672"/>
    <cellStyle name="Nadpis 1 2 5 5" xfId="1673"/>
    <cellStyle name="Nadpis 1 2 5 6" xfId="1674"/>
    <cellStyle name="Nadpis 1 2 5 7" xfId="1675"/>
    <cellStyle name="Nadpis 1 2 5 8" xfId="1676"/>
    <cellStyle name="Nadpis 1 2 5 9" xfId="1677"/>
    <cellStyle name="Nadpis 1 2 6" xfId="1678"/>
    <cellStyle name="Nadpis 1 2 6 10" xfId="1679"/>
    <cellStyle name="Nadpis 1 2 6 11" xfId="1680"/>
    <cellStyle name="Nadpis 1 2 6 2" xfId="1681"/>
    <cellStyle name="Nadpis 1 2 6 3" xfId="1682"/>
    <cellStyle name="Nadpis 1 2 6 4" xfId="1683"/>
    <cellStyle name="Nadpis 1 2 6 5" xfId="1684"/>
    <cellStyle name="Nadpis 1 2 6 6" xfId="1685"/>
    <cellStyle name="Nadpis 1 2 6 7" xfId="1686"/>
    <cellStyle name="Nadpis 1 2 6 8" xfId="1687"/>
    <cellStyle name="Nadpis 1 2 6 9" xfId="1688"/>
    <cellStyle name="Nadpis 1 2 7" xfId="1689"/>
    <cellStyle name="Nadpis 1 2 8" xfId="1690"/>
    <cellStyle name="Nadpis 1 2 9" xfId="1691"/>
    <cellStyle name="Nadpis 1 3" xfId="1692"/>
    <cellStyle name="Nadpis 1 3 10" xfId="1693"/>
    <cellStyle name="Nadpis 1 3 11" xfId="1694"/>
    <cellStyle name="Nadpis 1 3 2" xfId="1695"/>
    <cellStyle name="Nadpis 1 3 3" xfId="1696"/>
    <cellStyle name="Nadpis 1 3 4" xfId="1697"/>
    <cellStyle name="Nadpis 1 3 5" xfId="1698"/>
    <cellStyle name="Nadpis 1 3 6" xfId="1699"/>
    <cellStyle name="Nadpis 1 3 7" xfId="1700"/>
    <cellStyle name="Nadpis 1 3 8" xfId="1701"/>
    <cellStyle name="Nadpis 1 3 9" xfId="1702"/>
    <cellStyle name="Nadpis 1 4" xfId="1703"/>
    <cellStyle name="Nadpis 1 4 10" xfId="1704"/>
    <cellStyle name="Nadpis 1 4 11" xfId="1705"/>
    <cellStyle name="Nadpis 1 4 2" xfId="1706"/>
    <cellStyle name="Nadpis 1 4 3" xfId="1707"/>
    <cellStyle name="Nadpis 1 4 4" xfId="1708"/>
    <cellStyle name="Nadpis 1 4 5" xfId="1709"/>
    <cellStyle name="Nadpis 1 4 6" xfId="1710"/>
    <cellStyle name="Nadpis 1 4 7" xfId="1711"/>
    <cellStyle name="Nadpis 1 4 8" xfId="1712"/>
    <cellStyle name="Nadpis 1 4 9" xfId="1713"/>
    <cellStyle name="Nadpis 2" xfId="1714"/>
    <cellStyle name="Nadpis 2 2" xfId="1715"/>
    <cellStyle name="Nadpis 2 2 10" xfId="1716"/>
    <cellStyle name="Nadpis 2 2 11" xfId="1717"/>
    <cellStyle name="Nadpis 2 2 12" xfId="1718"/>
    <cellStyle name="Nadpis 2 2 13" xfId="1719"/>
    <cellStyle name="Nadpis 2 2 14" xfId="1720"/>
    <cellStyle name="Nadpis 2 2 15" xfId="1721"/>
    <cellStyle name="Nadpis 2 2 16" xfId="1722"/>
    <cellStyle name="Nadpis 2 2 2" xfId="1723"/>
    <cellStyle name="Nadpis 2 2 3" xfId="1724"/>
    <cellStyle name="Nadpis 2 2 4" xfId="1725"/>
    <cellStyle name="Nadpis 2 2 4 10" xfId="1726"/>
    <cellStyle name="Nadpis 2 2 4 11" xfId="1727"/>
    <cellStyle name="Nadpis 2 2 4 2" xfId="1728"/>
    <cellStyle name="Nadpis 2 2 4 3" xfId="1729"/>
    <cellStyle name="Nadpis 2 2 4 4" xfId="1730"/>
    <cellStyle name="Nadpis 2 2 4 5" xfId="1731"/>
    <cellStyle name="Nadpis 2 2 4 6" xfId="1732"/>
    <cellStyle name="Nadpis 2 2 4 7" xfId="1733"/>
    <cellStyle name="Nadpis 2 2 4 8" xfId="1734"/>
    <cellStyle name="Nadpis 2 2 4 9" xfId="1735"/>
    <cellStyle name="Nadpis 2 2 5" xfId="1736"/>
    <cellStyle name="Nadpis 2 2 5 10" xfId="1737"/>
    <cellStyle name="Nadpis 2 2 5 11" xfId="1738"/>
    <cellStyle name="Nadpis 2 2 5 2" xfId="1739"/>
    <cellStyle name="Nadpis 2 2 5 3" xfId="1740"/>
    <cellStyle name="Nadpis 2 2 5 4" xfId="1741"/>
    <cellStyle name="Nadpis 2 2 5 5" xfId="1742"/>
    <cellStyle name="Nadpis 2 2 5 6" xfId="1743"/>
    <cellStyle name="Nadpis 2 2 5 7" xfId="1744"/>
    <cellStyle name="Nadpis 2 2 5 8" xfId="1745"/>
    <cellStyle name="Nadpis 2 2 5 9" xfId="1746"/>
    <cellStyle name="Nadpis 2 2 6" xfId="1747"/>
    <cellStyle name="Nadpis 2 2 6 10" xfId="1748"/>
    <cellStyle name="Nadpis 2 2 6 11" xfId="1749"/>
    <cellStyle name="Nadpis 2 2 6 2" xfId="1750"/>
    <cellStyle name="Nadpis 2 2 6 3" xfId="1751"/>
    <cellStyle name="Nadpis 2 2 6 4" xfId="1752"/>
    <cellStyle name="Nadpis 2 2 6 5" xfId="1753"/>
    <cellStyle name="Nadpis 2 2 6 6" xfId="1754"/>
    <cellStyle name="Nadpis 2 2 6 7" xfId="1755"/>
    <cellStyle name="Nadpis 2 2 6 8" xfId="1756"/>
    <cellStyle name="Nadpis 2 2 6 9" xfId="1757"/>
    <cellStyle name="Nadpis 2 2 7" xfId="1758"/>
    <cellStyle name="Nadpis 2 2 8" xfId="1759"/>
    <cellStyle name="Nadpis 2 2 9" xfId="1760"/>
    <cellStyle name="Nadpis 2 3" xfId="1761"/>
    <cellStyle name="Nadpis 2 3 10" xfId="1762"/>
    <cellStyle name="Nadpis 2 3 11" xfId="1763"/>
    <cellStyle name="Nadpis 2 3 2" xfId="1764"/>
    <cellStyle name="Nadpis 2 3 3" xfId="1765"/>
    <cellStyle name="Nadpis 2 3 4" xfId="1766"/>
    <cellStyle name="Nadpis 2 3 5" xfId="1767"/>
    <cellStyle name="Nadpis 2 3 6" xfId="1768"/>
    <cellStyle name="Nadpis 2 3 7" xfId="1769"/>
    <cellStyle name="Nadpis 2 3 8" xfId="1770"/>
    <cellStyle name="Nadpis 2 3 9" xfId="1771"/>
    <cellStyle name="Nadpis 2 4" xfId="1772"/>
    <cellStyle name="Nadpis 2 4 10" xfId="1773"/>
    <cellStyle name="Nadpis 2 4 11" xfId="1774"/>
    <cellStyle name="Nadpis 2 4 2" xfId="1775"/>
    <cellStyle name="Nadpis 2 4 3" xfId="1776"/>
    <cellStyle name="Nadpis 2 4 4" xfId="1777"/>
    <cellStyle name="Nadpis 2 4 5" xfId="1778"/>
    <cellStyle name="Nadpis 2 4 6" xfId="1779"/>
    <cellStyle name="Nadpis 2 4 7" xfId="1780"/>
    <cellStyle name="Nadpis 2 4 8" xfId="1781"/>
    <cellStyle name="Nadpis 2 4 9" xfId="1782"/>
    <cellStyle name="Nadpis 3" xfId="1783"/>
    <cellStyle name="Nadpis 3 2" xfId="1784"/>
    <cellStyle name="Nadpis 3 2 10" xfId="1785"/>
    <cellStyle name="Nadpis 3 2 11" xfId="1786"/>
    <cellStyle name="Nadpis 3 2 12" xfId="1787"/>
    <cellStyle name="Nadpis 3 2 13" xfId="1788"/>
    <cellStyle name="Nadpis 3 2 14" xfId="1789"/>
    <cellStyle name="Nadpis 3 2 15" xfId="1790"/>
    <cellStyle name="Nadpis 3 2 16" xfId="1791"/>
    <cellStyle name="Nadpis 3 2 2" xfId="1792"/>
    <cellStyle name="Nadpis 3 2 3" xfId="1793"/>
    <cellStyle name="Nadpis 3 2 4" xfId="1794"/>
    <cellStyle name="Nadpis 3 2 4 10" xfId="1795"/>
    <cellStyle name="Nadpis 3 2 4 11" xfId="1796"/>
    <cellStyle name="Nadpis 3 2 4 2" xfId="1797"/>
    <cellStyle name="Nadpis 3 2 4 3" xfId="1798"/>
    <cellStyle name="Nadpis 3 2 4 4" xfId="1799"/>
    <cellStyle name="Nadpis 3 2 4 5" xfId="1800"/>
    <cellStyle name="Nadpis 3 2 4 6" xfId="1801"/>
    <cellStyle name="Nadpis 3 2 4 7" xfId="1802"/>
    <cellStyle name="Nadpis 3 2 4 8" xfId="1803"/>
    <cellStyle name="Nadpis 3 2 4 9" xfId="1804"/>
    <cellStyle name="Nadpis 3 2 5" xfId="1805"/>
    <cellStyle name="Nadpis 3 2 5 10" xfId="1806"/>
    <cellStyle name="Nadpis 3 2 5 11" xfId="1807"/>
    <cellStyle name="Nadpis 3 2 5 2" xfId="1808"/>
    <cellStyle name="Nadpis 3 2 5 3" xfId="1809"/>
    <cellStyle name="Nadpis 3 2 5 4" xfId="1810"/>
    <cellStyle name="Nadpis 3 2 5 5" xfId="1811"/>
    <cellStyle name="Nadpis 3 2 5 6" xfId="1812"/>
    <cellStyle name="Nadpis 3 2 5 7" xfId="1813"/>
    <cellStyle name="Nadpis 3 2 5 8" xfId="1814"/>
    <cellStyle name="Nadpis 3 2 5 9" xfId="1815"/>
    <cellStyle name="Nadpis 3 2 6" xfId="1816"/>
    <cellStyle name="Nadpis 3 2 6 10" xfId="1817"/>
    <cellStyle name="Nadpis 3 2 6 11" xfId="1818"/>
    <cellStyle name="Nadpis 3 2 6 2" xfId="1819"/>
    <cellStyle name="Nadpis 3 2 6 3" xfId="1820"/>
    <cellStyle name="Nadpis 3 2 6 4" xfId="1821"/>
    <cellStyle name="Nadpis 3 2 6 5" xfId="1822"/>
    <cellStyle name="Nadpis 3 2 6 6" xfId="1823"/>
    <cellStyle name="Nadpis 3 2 6 7" xfId="1824"/>
    <cellStyle name="Nadpis 3 2 6 8" xfId="1825"/>
    <cellStyle name="Nadpis 3 2 6 9" xfId="1826"/>
    <cellStyle name="Nadpis 3 2 7" xfId="1827"/>
    <cellStyle name="Nadpis 3 2 8" xfId="1828"/>
    <cellStyle name="Nadpis 3 2 9" xfId="1829"/>
    <cellStyle name="Nadpis 3 3" xfId="1830"/>
    <cellStyle name="Nadpis 3 3 10" xfId="1831"/>
    <cellStyle name="Nadpis 3 3 11" xfId="1832"/>
    <cellStyle name="Nadpis 3 3 2" xfId="1833"/>
    <cellStyle name="Nadpis 3 3 3" xfId="1834"/>
    <cellStyle name="Nadpis 3 3 4" xfId="1835"/>
    <cellStyle name="Nadpis 3 3 5" xfId="1836"/>
    <cellStyle name="Nadpis 3 3 6" xfId="1837"/>
    <cellStyle name="Nadpis 3 3 7" xfId="1838"/>
    <cellStyle name="Nadpis 3 3 8" xfId="1839"/>
    <cellStyle name="Nadpis 3 3 9" xfId="1840"/>
    <cellStyle name="Nadpis 3 4" xfId="1841"/>
    <cellStyle name="Nadpis 3 4 10" xfId="1842"/>
    <cellStyle name="Nadpis 3 4 11" xfId="1843"/>
    <cellStyle name="Nadpis 3 4 2" xfId="1844"/>
    <cellStyle name="Nadpis 3 4 3" xfId="1845"/>
    <cellStyle name="Nadpis 3 4 4" xfId="1846"/>
    <cellStyle name="Nadpis 3 4 5" xfId="1847"/>
    <cellStyle name="Nadpis 3 4 6" xfId="1848"/>
    <cellStyle name="Nadpis 3 4 7" xfId="1849"/>
    <cellStyle name="Nadpis 3 4 8" xfId="1850"/>
    <cellStyle name="Nadpis 3 4 9" xfId="1851"/>
    <cellStyle name="Nadpis 4" xfId="1852"/>
    <cellStyle name="Nadpis 4 2" xfId="1853"/>
    <cellStyle name="Nadpis 4 2 10" xfId="1854"/>
    <cellStyle name="Nadpis 4 2 11" xfId="1855"/>
    <cellStyle name="Nadpis 4 2 12" xfId="1856"/>
    <cellStyle name="Nadpis 4 2 13" xfId="1857"/>
    <cellStyle name="Nadpis 4 2 14" xfId="1858"/>
    <cellStyle name="Nadpis 4 2 15" xfId="1859"/>
    <cellStyle name="Nadpis 4 2 16" xfId="1860"/>
    <cellStyle name="Nadpis 4 2 2" xfId="1861"/>
    <cellStyle name="Nadpis 4 2 3" xfId="1862"/>
    <cellStyle name="Nadpis 4 2 4" xfId="1863"/>
    <cellStyle name="Nadpis 4 2 4 10" xfId="1864"/>
    <cellStyle name="Nadpis 4 2 4 11" xfId="1865"/>
    <cellStyle name="Nadpis 4 2 4 2" xfId="1866"/>
    <cellStyle name="Nadpis 4 2 4 3" xfId="1867"/>
    <cellStyle name="Nadpis 4 2 4 4" xfId="1868"/>
    <cellStyle name="Nadpis 4 2 4 5" xfId="1869"/>
    <cellStyle name="Nadpis 4 2 4 6" xfId="1870"/>
    <cellStyle name="Nadpis 4 2 4 7" xfId="1871"/>
    <cellStyle name="Nadpis 4 2 4 8" xfId="1872"/>
    <cellStyle name="Nadpis 4 2 4 9" xfId="1873"/>
    <cellStyle name="Nadpis 4 2 5" xfId="1874"/>
    <cellStyle name="Nadpis 4 2 5 10" xfId="1875"/>
    <cellStyle name="Nadpis 4 2 5 11" xfId="1876"/>
    <cellStyle name="Nadpis 4 2 5 2" xfId="1877"/>
    <cellStyle name="Nadpis 4 2 5 3" xfId="1878"/>
    <cellStyle name="Nadpis 4 2 5 4" xfId="1879"/>
    <cellStyle name="Nadpis 4 2 5 5" xfId="1880"/>
    <cellStyle name="Nadpis 4 2 5 6" xfId="1881"/>
    <cellStyle name="Nadpis 4 2 5 7" xfId="1882"/>
    <cellStyle name="Nadpis 4 2 5 8" xfId="1883"/>
    <cellStyle name="Nadpis 4 2 5 9" xfId="1884"/>
    <cellStyle name="Nadpis 4 2 6" xfId="1885"/>
    <cellStyle name="Nadpis 4 2 6 10" xfId="1886"/>
    <cellStyle name="Nadpis 4 2 6 11" xfId="1887"/>
    <cellStyle name="Nadpis 4 2 6 2" xfId="1888"/>
    <cellStyle name="Nadpis 4 2 6 3" xfId="1889"/>
    <cellStyle name="Nadpis 4 2 6 4" xfId="1890"/>
    <cellStyle name="Nadpis 4 2 6 5" xfId="1891"/>
    <cellStyle name="Nadpis 4 2 6 6" xfId="1892"/>
    <cellStyle name="Nadpis 4 2 6 7" xfId="1893"/>
    <cellStyle name="Nadpis 4 2 6 8" xfId="1894"/>
    <cellStyle name="Nadpis 4 2 6 9" xfId="1895"/>
    <cellStyle name="Nadpis 4 2 7" xfId="1896"/>
    <cellStyle name="Nadpis 4 2 8" xfId="1897"/>
    <cellStyle name="Nadpis 4 2 9" xfId="1898"/>
    <cellStyle name="Nadpis 4 3" xfId="1899"/>
    <cellStyle name="Nadpis 4 3 10" xfId="1900"/>
    <cellStyle name="Nadpis 4 3 11" xfId="1901"/>
    <cellStyle name="Nadpis 4 3 2" xfId="1902"/>
    <cellStyle name="Nadpis 4 3 3" xfId="1903"/>
    <cellStyle name="Nadpis 4 3 4" xfId="1904"/>
    <cellStyle name="Nadpis 4 3 5" xfId="1905"/>
    <cellStyle name="Nadpis 4 3 6" xfId="1906"/>
    <cellStyle name="Nadpis 4 3 7" xfId="1907"/>
    <cellStyle name="Nadpis 4 3 8" xfId="1908"/>
    <cellStyle name="Nadpis 4 3 9" xfId="1909"/>
    <cellStyle name="Nadpis 4 4" xfId="1910"/>
    <cellStyle name="Nadpis 4 4 10" xfId="1911"/>
    <cellStyle name="Nadpis 4 4 11" xfId="1912"/>
    <cellStyle name="Nadpis 4 4 2" xfId="1913"/>
    <cellStyle name="Nadpis 4 4 3" xfId="1914"/>
    <cellStyle name="Nadpis 4 4 4" xfId="1915"/>
    <cellStyle name="Nadpis 4 4 5" xfId="1916"/>
    <cellStyle name="Nadpis 4 4 6" xfId="1917"/>
    <cellStyle name="Nadpis 4 4 7" xfId="1918"/>
    <cellStyle name="Nadpis 4 4 8" xfId="1919"/>
    <cellStyle name="Nadpis 4 4 9" xfId="1920"/>
    <cellStyle name="nadpis-12" xfId="1921"/>
    <cellStyle name="nadpis-podtr." xfId="1922"/>
    <cellStyle name="nadpis-podtr-12" xfId="1923"/>
    <cellStyle name="nadpis-podtr-šik" xfId="1924"/>
    <cellStyle name="NAROW" xfId="1925"/>
    <cellStyle name="Název" xfId="1926"/>
    <cellStyle name="Název 2" xfId="1927"/>
    <cellStyle name="Název 2 10" xfId="1928"/>
    <cellStyle name="Název 2 11" xfId="1929"/>
    <cellStyle name="Název 2 12" xfId="1930"/>
    <cellStyle name="Název 2 13" xfId="1931"/>
    <cellStyle name="Název 2 14" xfId="1932"/>
    <cellStyle name="Název 2 15" xfId="1933"/>
    <cellStyle name="Název 2 16" xfId="1934"/>
    <cellStyle name="Název 2 2" xfId="1935"/>
    <cellStyle name="Název 2 3" xfId="1936"/>
    <cellStyle name="Název 2 4" xfId="1937"/>
    <cellStyle name="Název 2 4 10" xfId="1938"/>
    <cellStyle name="Název 2 4 11" xfId="1939"/>
    <cellStyle name="Název 2 4 2" xfId="1940"/>
    <cellStyle name="Název 2 4 3" xfId="1941"/>
    <cellStyle name="Název 2 4 4" xfId="1942"/>
    <cellStyle name="Název 2 4 5" xfId="1943"/>
    <cellStyle name="Název 2 4 6" xfId="1944"/>
    <cellStyle name="Název 2 4 7" xfId="1945"/>
    <cellStyle name="Název 2 4 8" xfId="1946"/>
    <cellStyle name="Název 2 4 9" xfId="1947"/>
    <cellStyle name="Název 2 5" xfId="1948"/>
    <cellStyle name="Název 2 5 10" xfId="1949"/>
    <cellStyle name="Název 2 5 11" xfId="1950"/>
    <cellStyle name="Název 2 5 2" xfId="1951"/>
    <cellStyle name="Název 2 5 3" xfId="1952"/>
    <cellStyle name="Název 2 5 4" xfId="1953"/>
    <cellStyle name="Název 2 5 5" xfId="1954"/>
    <cellStyle name="Název 2 5 6" xfId="1955"/>
    <cellStyle name="Název 2 5 7" xfId="1956"/>
    <cellStyle name="Název 2 5 8" xfId="1957"/>
    <cellStyle name="Název 2 5 9" xfId="1958"/>
    <cellStyle name="Název 2 6" xfId="1959"/>
    <cellStyle name="Název 2 6 10" xfId="1960"/>
    <cellStyle name="Název 2 6 11" xfId="1961"/>
    <cellStyle name="Název 2 6 2" xfId="1962"/>
    <cellStyle name="Název 2 6 3" xfId="1963"/>
    <cellStyle name="Název 2 6 4" xfId="1964"/>
    <cellStyle name="Název 2 6 5" xfId="1965"/>
    <cellStyle name="Název 2 6 6" xfId="1966"/>
    <cellStyle name="Název 2 6 7" xfId="1967"/>
    <cellStyle name="Název 2 6 8" xfId="1968"/>
    <cellStyle name="Název 2 6 9" xfId="1969"/>
    <cellStyle name="Název 2 7" xfId="1970"/>
    <cellStyle name="Název 2 8" xfId="1971"/>
    <cellStyle name="Název 2 9" xfId="1972"/>
    <cellStyle name="Název 3" xfId="1973"/>
    <cellStyle name="Název 3 10" xfId="1974"/>
    <cellStyle name="Název 3 11" xfId="1975"/>
    <cellStyle name="Název 3 2" xfId="1976"/>
    <cellStyle name="Název 3 3" xfId="1977"/>
    <cellStyle name="Název 3 4" xfId="1978"/>
    <cellStyle name="Název 3 5" xfId="1979"/>
    <cellStyle name="Název 3 6" xfId="1980"/>
    <cellStyle name="Název 3 7" xfId="1981"/>
    <cellStyle name="Název 3 8" xfId="1982"/>
    <cellStyle name="Název 3 9" xfId="1983"/>
    <cellStyle name="Název 4" xfId="1984"/>
    <cellStyle name="Název 4 10" xfId="1985"/>
    <cellStyle name="Název 4 11" xfId="1986"/>
    <cellStyle name="Název 4 2" xfId="1987"/>
    <cellStyle name="Název 4 3" xfId="1988"/>
    <cellStyle name="Název 4 4" xfId="1989"/>
    <cellStyle name="Název 4 5" xfId="1990"/>
    <cellStyle name="Název 4 6" xfId="1991"/>
    <cellStyle name="Název 4 7" xfId="1992"/>
    <cellStyle name="Název 4 8" xfId="1993"/>
    <cellStyle name="Název 4 9" xfId="1994"/>
    <cellStyle name="Neutral" xfId="1995"/>
    <cellStyle name="Neutrální" xfId="1996"/>
    <cellStyle name="Neutrální 2" xfId="1997"/>
    <cellStyle name="Neutrální 2 10" xfId="1998"/>
    <cellStyle name="Neutrální 2 11" xfId="1999"/>
    <cellStyle name="Neutrální 2 12" xfId="2000"/>
    <cellStyle name="Neutrální 2 13" xfId="2001"/>
    <cellStyle name="Neutrální 2 14" xfId="2002"/>
    <cellStyle name="Neutrální 2 15" xfId="2003"/>
    <cellStyle name="Neutrální 2 16" xfId="2004"/>
    <cellStyle name="Neutrální 2 2" xfId="2005"/>
    <cellStyle name="Neutrální 2 3" xfId="2006"/>
    <cellStyle name="Neutrální 2 4" xfId="2007"/>
    <cellStyle name="Neutrální 2 4 10" xfId="2008"/>
    <cellStyle name="Neutrální 2 4 11" xfId="2009"/>
    <cellStyle name="Neutrální 2 4 2" xfId="2010"/>
    <cellStyle name="Neutrální 2 4 3" xfId="2011"/>
    <cellStyle name="Neutrální 2 4 4" xfId="2012"/>
    <cellStyle name="Neutrální 2 4 5" xfId="2013"/>
    <cellStyle name="Neutrální 2 4 6" xfId="2014"/>
    <cellStyle name="Neutrální 2 4 7" xfId="2015"/>
    <cellStyle name="Neutrální 2 4 8" xfId="2016"/>
    <cellStyle name="Neutrální 2 4 9" xfId="2017"/>
    <cellStyle name="Neutrální 2 5" xfId="2018"/>
    <cellStyle name="Neutrální 2 5 10" xfId="2019"/>
    <cellStyle name="Neutrální 2 5 11" xfId="2020"/>
    <cellStyle name="Neutrální 2 5 2" xfId="2021"/>
    <cellStyle name="Neutrální 2 5 3" xfId="2022"/>
    <cellStyle name="Neutrální 2 5 4" xfId="2023"/>
    <cellStyle name="Neutrální 2 5 5" xfId="2024"/>
    <cellStyle name="Neutrální 2 5 6" xfId="2025"/>
    <cellStyle name="Neutrální 2 5 7" xfId="2026"/>
    <cellStyle name="Neutrální 2 5 8" xfId="2027"/>
    <cellStyle name="Neutrální 2 5 9" xfId="2028"/>
    <cellStyle name="Neutrální 2 6" xfId="2029"/>
    <cellStyle name="Neutrální 2 6 10" xfId="2030"/>
    <cellStyle name="Neutrální 2 6 11" xfId="2031"/>
    <cellStyle name="Neutrální 2 6 2" xfId="2032"/>
    <cellStyle name="Neutrální 2 6 3" xfId="2033"/>
    <cellStyle name="Neutrální 2 6 4" xfId="2034"/>
    <cellStyle name="Neutrální 2 6 5" xfId="2035"/>
    <cellStyle name="Neutrální 2 6 6" xfId="2036"/>
    <cellStyle name="Neutrální 2 6 7" xfId="2037"/>
    <cellStyle name="Neutrální 2 6 8" xfId="2038"/>
    <cellStyle name="Neutrální 2 6 9" xfId="2039"/>
    <cellStyle name="Neutrální 2 7" xfId="2040"/>
    <cellStyle name="Neutrální 2 8" xfId="2041"/>
    <cellStyle name="Neutrální 2 9" xfId="2042"/>
    <cellStyle name="Neutrální 3" xfId="2043"/>
    <cellStyle name="Neutrální 3 10" xfId="2044"/>
    <cellStyle name="Neutrální 3 11" xfId="2045"/>
    <cellStyle name="Neutrální 3 2" xfId="2046"/>
    <cellStyle name="Neutrální 3 3" xfId="2047"/>
    <cellStyle name="Neutrální 3 4" xfId="2048"/>
    <cellStyle name="Neutrální 3 5" xfId="2049"/>
    <cellStyle name="Neutrální 3 6" xfId="2050"/>
    <cellStyle name="Neutrální 3 7" xfId="2051"/>
    <cellStyle name="Neutrální 3 8" xfId="2052"/>
    <cellStyle name="Neutrální 3 9" xfId="2053"/>
    <cellStyle name="Neutrální 4" xfId="2054"/>
    <cellStyle name="Neutrální 4 10" xfId="2055"/>
    <cellStyle name="Neutrální 4 11" xfId="2056"/>
    <cellStyle name="Neutrální 4 2" xfId="2057"/>
    <cellStyle name="Neutrální 4 3" xfId="2058"/>
    <cellStyle name="Neutrální 4 4" xfId="2059"/>
    <cellStyle name="Neutrální 4 5" xfId="2060"/>
    <cellStyle name="Neutrální 4 6" xfId="2061"/>
    <cellStyle name="Neutrální 4 7" xfId="2062"/>
    <cellStyle name="Neutrální 4 8" xfId="2063"/>
    <cellStyle name="Neutrální 4 9" xfId="2064"/>
    <cellStyle name="normal" xfId="2065"/>
    <cellStyle name="Normal 11" xfId="2066"/>
    <cellStyle name="Normal 11 2" xfId="2067"/>
    <cellStyle name="Normal 11 3" xfId="2068"/>
    <cellStyle name="Normal 11 4" xfId="2069"/>
    <cellStyle name="Normal_02_beton_vyztuz" xfId="2070"/>
    <cellStyle name="Normale_595" xfId="2071"/>
    <cellStyle name="normální 10" xfId="2072"/>
    <cellStyle name="normální 10 2" xfId="2073"/>
    <cellStyle name="normální 10 3" xfId="2074"/>
    <cellStyle name="normální 10 4" xfId="2075"/>
    <cellStyle name="normální 10 5" xfId="2076"/>
    <cellStyle name="normální 11" xfId="2077"/>
    <cellStyle name="normální 11 2" xfId="2078"/>
    <cellStyle name="normální 11 3" xfId="2079"/>
    <cellStyle name="normální 12" xfId="2080"/>
    <cellStyle name="normální 12 2" xfId="2081"/>
    <cellStyle name="normální 12 3" xfId="2082"/>
    <cellStyle name="Normální 13" xfId="2083"/>
    <cellStyle name="normální 13 2" xfId="2084"/>
    <cellStyle name="normální 13 3" xfId="2085"/>
    <cellStyle name="Normální 14" xfId="2086"/>
    <cellStyle name="normální 14 2" xfId="2087"/>
    <cellStyle name="normální 14 3" xfId="2088"/>
    <cellStyle name="Normální 15" xfId="2089"/>
    <cellStyle name="normální 15 2" xfId="2090"/>
    <cellStyle name="normální 15 3" xfId="2091"/>
    <cellStyle name="Normální 16" xfId="2092"/>
    <cellStyle name="normální 16 2" xfId="2093"/>
    <cellStyle name="normální 16 3" xfId="2094"/>
    <cellStyle name="Normální 17" xfId="2095"/>
    <cellStyle name="normální 17 2" xfId="2096"/>
    <cellStyle name="normální 17 2 2" xfId="2097"/>
    <cellStyle name="normální 17 3" xfId="2098"/>
    <cellStyle name="Normální 18" xfId="2099"/>
    <cellStyle name="normální 18 2" xfId="2100"/>
    <cellStyle name="normální 18 3" xfId="2101"/>
    <cellStyle name="Normální 19" xfId="2102"/>
    <cellStyle name="normální 19 2" xfId="2103"/>
    <cellStyle name="normální 19 3" xfId="2104"/>
    <cellStyle name="normální 2" xfId="2105"/>
    <cellStyle name="normální 2 10" xfId="2106"/>
    <cellStyle name="normální 2 11" xfId="2107"/>
    <cellStyle name="normální 2 12" xfId="2108"/>
    <cellStyle name="normální 2 13" xfId="2109"/>
    <cellStyle name="normální 2 14" xfId="2110"/>
    <cellStyle name="normální 2 15" xfId="2111"/>
    <cellStyle name="normální 2 16" xfId="2112"/>
    <cellStyle name="normální 2 17" xfId="2113"/>
    <cellStyle name="normální 2 18" xfId="2114"/>
    <cellStyle name="normální 2 19" xfId="2115"/>
    <cellStyle name="Normální 2 2" xfId="2116"/>
    <cellStyle name="normální 2 2 10" xfId="2117"/>
    <cellStyle name="normální 2 2 2" xfId="2118"/>
    <cellStyle name="normální 2 2 3" xfId="2119"/>
    <cellStyle name="normální 2 2 4" xfId="2120"/>
    <cellStyle name="Normální 2 2 5" xfId="2121"/>
    <cellStyle name="normální 2 2_K úpravám ZTI Špaček" xfId="2122"/>
    <cellStyle name="normální 2 20" xfId="2123"/>
    <cellStyle name="normální 2 21" xfId="2124"/>
    <cellStyle name="normální 2 22" xfId="2125"/>
    <cellStyle name="Normální 2 23" xfId="2126"/>
    <cellStyle name="normální 2 3" xfId="2127"/>
    <cellStyle name="normální 2 3 10" xfId="2128"/>
    <cellStyle name="normální 2 3 11" xfId="2129"/>
    <cellStyle name="Normální 2 3 2" xfId="2130"/>
    <cellStyle name="Normální 2 3 2 2" xfId="2131"/>
    <cellStyle name="Normální 2 3 2 2 2" xfId="2132"/>
    <cellStyle name="Normální 2 3 2 3" xfId="2133"/>
    <cellStyle name="Normální 2 3 2 3 2" xfId="2134"/>
    <cellStyle name="normální 2 3 3" xfId="2135"/>
    <cellStyle name="normální 2 3 4" xfId="2136"/>
    <cellStyle name="normální 2 3 5" xfId="2137"/>
    <cellStyle name="normální 2 3 6" xfId="2138"/>
    <cellStyle name="normální 2 3 7" xfId="2139"/>
    <cellStyle name="normální 2 3 8" xfId="2140"/>
    <cellStyle name="normální 2 3 9" xfId="2141"/>
    <cellStyle name="normální 2 4" xfId="2142"/>
    <cellStyle name="normální 2 4 10" xfId="2143"/>
    <cellStyle name="Normální 2 4 11" xfId="2144"/>
    <cellStyle name="Normální 2 4 11 2" xfId="2145"/>
    <cellStyle name="Normální 2 4 11 2 2" xfId="2146"/>
    <cellStyle name="Normální 2 4 11 3" xfId="2147"/>
    <cellStyle name="Normální 2 4 12" xfId="2148"/>
    <cellStyle name="Normální 2 4 12 2" xfId="2149"/>
    <cellStyle name="Normální 2 4 12 2 2" xfId="2150"/>
    <cellStyle name="Normální 2 4 12 3" xfId="2151"/>
    <cellStyle name="Normální 2 4 13" xfId="2152"/>
    <cellStyle name="Normální 2 4 13 2" xfId="2153"/>
    <cellStyle name="Normální 2 4 13 2 2" xfId="2154"/>
    <cellStyle name="Normální 2 4 13 3" xfId="2155"/>
    <cellStyle name="Normální 2 4 14" xfId="2156"/>
    <cellStyle name="Normální 2 4 14 2" xfId="2157"/>
    <cellStyle name="Normální 2 4 14 2 2" xfId="2158"/>
    <cellStyle name="Normální 2 4 14 3" xfId="2159"/>
    <cellStyle name="Normální 2 4 15" xfId="2160"/>
    <cellStyle name="Normální 2 4 15 2" xfId="2161"/>
    <cellStyle name="Normální 2 4 15 2 2" xfId="2162"/>
    <cellStyle name="Normální 2 4 15 3" xfId="2163"/>
    <cellStyle name="Normální 2 4 16" xfId="2164"/>
    <cellStyle name="Normální 2 4 16 2" xfId="2165"/>
    <cellStyle name="Normální 2 4 16 2 2" xfId="2166"/>
    <cellStyle name="Normální 2 4 16 3" xfId="2167"/>
    <cellStyle name="Normální 2 4 17" xfId="2168"/>
    <cellStyle name="Normální 2 4 17 2" xfId="2169"/>
    <cellStyle name="Normální 2 4 17 2 2" xfId="2170"/>
    <cellStyle name="Normální 2 4 17 3" xfId="2171"/>
    <cellStyle name="Normální 2 4 18" xfId="2172"/>
    <cellStyle name="Normální 2 4 18 2" xfId="2173"/>
    <cellStyle name="Normální 2 4 18 2 2" xfId="2174"/>
    <cellStyle name="Normální 2 4 18 3" xfId="2175"/>
    <cellStyle name="Normální 2 4 19" xfId="2176"/>
    <cellStyle name="Normální 2 4 19 2" xfId="2177"/>
    <cellStyle name="Normální 2 4 19 2 2" xfId="2178"/>
    <cellStyle name="Normální 2 4 19 3" xfId="2179"/>
    <cellStyle name="Normální 2 4 2" xfId="2180"/>
    <cellStyle name="Normální 2 4 2 2" xfId="2181"/>
    <cellStyle name="Normální 2 4 2 2 2" xfId="2182"/>
    <cellStyle name="Normální 2 4 2 2 2 2" xfId="2183"/>
    <cellStyle name="Normální 2 4 2 2 3" xfId="2184"/>
    <cellStyle name="Normální 2 4 2 3" xfId="2185"/>
    <cellStyle name="Normální 2 4 2 3 2" xfId="2186"/>
    <cellStyle name="Normální 2 4 2 4" xfId="2187"/>
    <cellStyle name="Normální 2 4 20" xfId="2188"/>
    <cellStyle name="Normální 2 4 20 2" xfId="2189"/>
    <cellStyle name="Normální 2 4 20 2 2" xfId="2190"/>
    <cellStyle name="Normální 2 4 20 3" xfId="2191"/>
    <cellStyle name="Normální 2 4 21" xfId="2192"/>
    <cellStyle name="Normální 2 4 21 2" xfId="2193"/>
    <cellStyle name="Normální 2 4 21 2 2" xfId="2194"/>
    <cellStyle name="Normální 2 4 21 3" xfId="2195"/>
    <cellStyle name="Normální 2 4 22" xfId="2196"/>
    <cellStyle name="Normální 2 4 22 2" xfId="2197"/>
    <cellStyle name="Normální 2 4 22 2 2" xfId="2198"/>
    <cellStyle name="Normální 2 4 22 3" xfId="2199"/>
    <cellStyle name="Normální 2 4 23" xfId="2200"/>
    <cellStyle name="Normální 2 4 23 2" xfId="2201"/>
    <cellStyle name="Normální 2 4 23 2 2" xfId="2202"/>
    <cellStyle name="Normální 2 4 23 3" xfId="2203"/>
    <cellStyle name="normální 2 4 3" xfId="2204"/>
    <cellStyle name="Normální 2 4 3 2" xfId="2205"/>
    <cellStyle name="Normální 2 4 3 2 2" xfId="2206"/>
    <cellStyle name="Normální 2 4 3 2 2 2" xfId="2207"/>
    <cellStyle name="Normální 2 4 3 2 2 2 2" xfId="2208"/>
    <cellStyle name="Normální 2 4 3 2 2 3" xfId="2209"/>
    <cellStyle name="Normální 2 4 3 2 3" xfId="2210"/>
    <cellStyle name="Normální 2 4 3 2 3 2" xfId="2211"/>
    <cellStyle name="Normální 2 4 3 2 3 2 2" xfId="2212"/>
    <cellStyle name="Normální 2 4 3 2 3 3" xfId="2213"/>
    <cellStyle name="Normální 2 4 3 2 4" xfId="2214"/>
    <cellStyle name="Normální 2 4 3 2 4 2" xfId="2215"/>
    <cellStyle name="Normální 2 4 3 2 5" xfId="2216"/>
    <cellStyle name="Normální 2 4 3 3" xfId="2217"/>
    <cellStyle name="Normální 2 4 3 3 2" xfId="2218"/>
    <cellStyle name="Normální 2 4 3 3 2 2" xfId="2219"/>
    <cellStyle name="Normální 2 4 3 3 3" xfId="2220"/>
    <cellStyle name="Normální 2 4 3 4" xfId="2221"/>
    <cellStyle name="Normální 2 4 3 4 2" xfId="2222"/>
    <cellStyle name="Normální 2 4 3 4 2 2" xfId="2223"/>
    <cellStyle name="Normální 2 4 3 4 3" xfId="2224"/>
    <cellStyle name="normální 2 4 4" xfId="2225"/>
    <cellStyle name="Normální 2 4 4 2" xfId="2226"/>
    <cellStyle name="Normální 2 4 4 2 2" xfId="2227"/>
    <cellStyle name="Normální 2 4 4 2 2 2" xfId="2228"/>
    <cellStyle name="Normální 2 4 4 2 2 2 2" xfId="2229"/>
    <cellStyle name="Normální 2 4 4 2 2 3" xfId="2230"/>
    <cellStyle name="Normální 2 4 4 2 3" xfId="2231"/>
    <cellStyle name="Normální 2 4 4 2 3 2" xfId="2232"/>
    <cellStyle name="Normální 2 4 4 2 3 2 2" xfId="2233"/>
    <cellStyle name="Normální 2 4 4 2 3 3" xfId="2234"/>
    <cellStyle name="Normální 2 4 4 2 4" xfId="2235"/>
    <cellStyle name="Normální 2 4 4 2 4 2" xfId="2236"/>
    <cellStyle name="Normální 2 4 4 2 5" xfId="2237"/>
    <cellStyle name="Normální 2 4 4 3" xfId="2238"/>
    <cellStyle name="Normální 2 4 4 3 2" xfId="2239"/>
    <cellStyle name="Normální 2 4 4 3 2 2" xfId="2240"/>
    <cellStyle name="Normální 2 4 4 3 3" xfId="2241"/>
    <cellStyle name="Normální 2 4 4 4" xfId="2242"/>
    <cellStyle name="Normální 2 4 4 4 2" xfId="2243"/>
    <cellStyle name="Normální 2 4 4 4 2 2" xfId="2244"/>
    <cellStyle name="Normální 2 4 4 4 3" xfId="2245"/>
    <cellStyle name="normální 2 4 5" xfId="2246"/>
    <cellStyle name="normální 2 4 6" xfId="2247"/>
    <cellStyle name="normální 2 4 7" xfId="2248"/>
    <cellStyle name="normální 2 4 8" xfId="2249"/>
    <cellStyle name="normální 2 4 9" xfId="2250"/>
    <cellStyle name="normální 2 5" xfId="2251"/>
    <cellStyle name="normální 2 5 2" xfId="2252"/>
    <cellStyle name="normální 2 5 2 2" xfId="2253"/>
    <cellStyle name="normální 2 5 3" xfId="2254"/>
    <cellStyle name="normální 2 5 3 2" xfId="2255"/>
    <cellStyle name="Normální 2 6" xfId="2256"/>
    <cellStyle name="normální 2 7" xfId="2257"/>
    <cellStyle name="normální 2 8" xfId="2258"/>
    <cellStyle name="normální 2 9" xfId="2259"/>
    <cellStyle name="normální 2_cel_vzor" xfId="2260"/>
    <cellStyle name="Normální 20" xfId="2261"/>
    <cellStyle name="normální 20 2" xfId="2262"/>
    <cellStyle name="normální 20 3" xfId="2263"/>
    <cellStyle name="Normální 21" xfId="2264"/>
    <cellStyle name="normální 21 2" xfId="2265"/>
    <cellStyle name="normální 21 3" xfId="2266"/>
    <cellStyle name="Normální 22" xfId="2267"/>
    <cellStyle name="normální 22 2" xfId="2268"/>
    <cellStyle name="normální 22 3" xfId="2269"/>
    <cellStyle name="Normální 23" xfId="2270"/>
    <cellStyle name="normální 23 2" xfId="2271"/>
    <cellStyle name="normální 23 3" xfId="2272"/>
    <cellStyle name="Normální 24" xfId="2273"/>
    <cellStyle name="normální 24 2" xfId="2274"/>
    <cellStyle name="normální 24 3" xfId="2275"/>
    <cellStyle name="Normální 25" xfId="2276"/>
    <cellStyle name="normální 25 2" xfId="2277"/>
    <cellStyle name="normální 25 3" xfId="2278"/>
    <cellStyle name="Normální 256" xfId="2279"/>
    <cellStyle name="Normální 256 2" xfId="2280"/>
    <cellStyle name="Normální 26" xfId="2281"/>
    <cellStyle name="normální 26 2" xfId="2282"/>
    <cellStyle name="Normální 26 2 2" xfId="2283"/>
    <cellStyle name="Normální 26 2 2 2" xfId="2284"/>
    <cellStyle name="Normální 26 2 2 2 2" xfId="2285"/>
    <cellStyle name="Normální 26 2 2 3" xfId="2286"/>
    <cellStyle name="Normální 26 2 3" xfId="2287"/>
    <cellStyle name="Normální 26 2 3 2" xfId="2288"/>
    <cellStyle name="Normální 26 2 3 2 2" xfId="2289"/>
    <cellStyle name="Normální 26 2 3 3" xfId="2290"/>
    <cellStyle name="Normální 26 2 4" xfId="2291"/>
    <cellStyle name="Normální 26 2 4 2" xfId="2292"/>
    <cellStyle name="Normální 26 2 5" xfId="2293"/>
    <cellStyle name="normální 26 3" xfId="2294"/>
    <cellStyle name="Normální 26 3 2" xfId="2295"/>
    <cellStyle name="Normální 26 3 2 2" xfId="2296"/>
    <cellStyle name="Normální 26 3 3" xfId="2297"/>
    <cellStyle name="Normální 26 4" xfId="2298"/>
    <cellStyle name="Normální 26 4 2" xfId="2299"/>
    <cellStyle name="Normální 26 4 2 2" xfId="2300"/>
    <cellStyle name="Normální 26 4 3" xfId="2301"/>
    <cellStyle name="Normální 27" xfId="2302"/>
    <cellStyle name="normální 27 2" xfId="2303"/>
    <cellStyle name="Normální 27 2 2" xfId="2304"/>
    <cellStyle name="Normální 27 2 2 2" xfId="2305"/>
    <cellStyle name="Normální 27 2 2 2 2" xfId="2306"/>
    <cellStyle name="Normální 27 2 2 3" xfId="2307"/>
    <cellStyle name="Normální 27 2 3" xfId="2308"/>
    <cellStyle name="Normální 27 2 3 2" xfId="2309"/>
    <cellStyle name="Normální 27 2 3 2 2" xfId="2310"/>
    <cellStyle name="Normální 27 2 3 3" xfId="2311"/>
    <cellStyle name="Normální 27 2 4" xfId="2312"/>
    <cellStyle name="Normální 27 2 4 2" xfId="2313"/>
    <cellStyle name="Normální 27 2 5" xfId="2314"/>
    <cellStyle name="normální 27 3" xfId="2315"/>
    <cellStyle name="Normální 27 3 2" xfId="2316"/>
    <cellStyle name="Normální 27 3 2 2" xfId="2317"/>
    <cellStyle name="Normální 27 3 3" xfId="2318"/>
    <cellStyle name="Normální 27 4" xfId="2319"/>
    <cellStyle name="Normální 27 4 2" xfId="2320"/>
    <cellStyle name="Normální 27 4 2 2" xfId="2321"/>
    <cellStyle name="Normální 27 4 3" xfId="2322"/>
    <cellStyle name="Normální 28" xfId="2323"/>
    <cellStyle name="normální 28 2" xfId="2324"/>
    <cellStyle name="normální 28 2 2" xfId="2325"/>
    <cellStyle name="normální 28 3" xfId="2326"/>
    <cellStyle name="Normální 29" xfId="2327"/>
    <cellStyle name="normální 29 2" xfId="2328"/>
    <cellStyle name="normální 29 3" xfId="2329"/>
    <cellStyle name="Normální 3" xfId="2330"/>
    <cellStyle name="normální 3 10" xfId="2331"/>
    <cellStyle name="normální 3 11" xfId="2332"/>
    <cellStyle name="normální 3 12" xfId="2333"/>
    <cellStyle name="normální 3 13" xfId="2334"/>
    <cellStyle name="normální 3 14" xfId="2335"/>
    <cellStyle name="normální 3 15" xfId="2336"/>
    <cellStyle name="normální 3 16" xfId="2337"/>
    <cellStyle name="normální 3 17" xfId="2338"/>
    <cellStyle name="normální 3 18" xfId="2339"/>
    <cellStyle name="normální 3 19" xfId="2340"/>
    <cellStyle name="normální 3 2" xfId="2341"/>
    <cellStyle name="normální 3 2 2" xfId="2342"/>
    <cellStyle name="normální 3 20" xfId="2343"/>
    <cellStyle name="normální 3 21" xfId="2344"/>
    <cellStyle name="normální 3 22" xfId="2345"/>
    <cellStyle name="Normální 3 23" xfId="2346"/>
    <cellStyle name="Normální 3 24" xfId="2347"/>
    <cellStyle name="Normální 3 25" xfId="2348"/>
    <cellStyle name="Normální 3 26" xfId="2349"/>
    <cellStyle name="Normální 3 27" xfId="2350"/>
    <cellStyle name="Normální 3 28" xfId="2351"/>
    <cellStyle name="Normální 3 29" xfId="2352"/>
    <cellStyle name="normální 3 3" xfId="2353"/>
    <cellStyle name="Normální 3 3 2" xfId="2354"/>
    <cellStyle name="Normální 3 3 3" xfId="2355"/>
    <cellStyle name="Normální 3 3 3 2" xfId="2356"/>
    <cellStyle name="Normální 3 3 4" xfId="2357"/>
    <cellStyle name="Normální 3 30" xfId="2358"/>
    <cellStyle name="Normální 3 31" xfId="2359"/>
    <cellStyle name="Normální 3 32" xfId="2360"/>
    <cellStyle name="Normální 3 33" xfId="2361"/>
    <cellStyle name="Normální 3 34" xfId="2362"/>
    <cellStyle name="Normální 3 35" xfId="2363"/>
    <cellStyle name="Normální 3 36" xfId="2364"/>
    <cellStyle name="Normální 3 37" xfId="2365"/>
    <cellStyle name="normální 3 4" xfId="2366"/>
    <cellStyle name="normální 3 5" xfId="2367"/>
    <cellStyle name="normální 3 6" xfId="2368"/>
    <cellStyle name="Normální 3 6 2" xfId="2369"/>
    <cellStyle name="Normální 3 6 3" xfId="2370"/>
    <cellStyle name="normální 3 7" xfId="2371"/>
    <cellStyle name="normální 3 8" xfId="2372"/>
    <cellStyle name="normální 3 9" xfId="2373"/>
    <cellStyle name="normální 3_Štefan-VV 1.kolo - 131107" xfId="2374"/>
    <cellStyle name="Normální 30" xfId="2375"/>
    <cellStyle name="normální 30 2" xfId="2376"/>
    <cellStyle name="normální 30 3" xfId="2377"/>
    <cellStyle name="Normální 31" xfId="2378"/>
    <cellStyle name="normální 31 2" xfId="2379"/>
    <cellStyle name="normální 31 3" xfId="2380"/>
    <cellStyle name="Normální 32" xfId="2381"/>
    <cellStyle name="normální 32 10" xfId="2382"/>
    <cellStyle name="normální 32 11" xfId="2383"/>
    <cellStyle name="normální 32 12" xfId="2384"/>
    <cellStyle name="normální 32 13" xfId="2385"/>
    <cellStyle name="normální 32 14" xfId="2386"/>
    <cellStyle name="normální 32 15" xfId="2387"/>
    <cellStyle name="normální 32 16" xfId="2388"/>
    <cellStyle name="normální 32 17" xfId="2389"/>
    <cellStyle name="normální 32 18" xfId="2390"/>
    <cellStyle name="normální 32 19" xfId="2391"/>
    <cellStyle name="normální 32 2" xfId="2392"/>
    <cellStyle name="normální 32 20" xfId="2393"/>
    <cellStyle name="normální 32 3" xfId="2394"/>
    <cellStyle name="normální 32 4" xfId="2395"/>
    <cellStyle name="normální 32 5" xfId="2396"/>
    <cellStyle name="normální 32 6" xfId="2397"/>
    <cellStyle name="normální 32 7" xfId="2398"/>
    <cellStyle name="normální 32 8" xfId="2399"/>
    <cellStyle name="normální 32 9" xfId="2400"/>
    <cellStyle name="Normální 33" xfId="2401"/>
    <cellStyle name="normální 33 10" xfId="2402"/>
    <cellStyle name="normální 33 11" xfId="2403"/>
    <cellStyle name="normální 33 12" xfId="2404"/>
    <cellStyle name="normální 33 13" xfId="2405"/>
    <cellStyle name="normální 33 14" xfId="2406"/>
    <cellStyle name="normální 33 15" xfId="2407"/>
    <cellStyle name="normální 33 16" xfId="2408"/>
    <cellStyle name="normální 33 17" xfId="2409"/>
    <cellStyle name="normální 33 18" xfId="2410"/>
    <cellStyle name="normální 33 19" xfId="2411"/>
    <cellStyle name="normální 33 2" xfId="2412"/>
    <cellStyle name="normální 33 20" xfId="2413"/>
    <cellStyle name="normální 33 3" xfId="2414"/>
    <cellStyle name="normální 33 4" xfId="2415"/>
    <cellStyle name="normální 33 5" xfId="2416"/>
    <cellStyle name="normální 33 6" xfId="2417"/>
    <cellStyle name="normální 33 7" xfId="2418"/>
    <cellStyle name="normální 33 8" xfId="2419"/>
    <cellStyle name="normální 33 9" xfId="2420"/>
    <cellStyle name="Normální 34" xfId="2421"/>
    <cellStyle name="normální 34 2" xfId="2422"/>
    <cellStyle name="normální 34 3" xfId="2423"/>
    <cellStyle name="Normální 35" xfId="2424"/>
    <cellStyle name="normální 35 2" xfId="2425"/>
    <cellStyle name="normální 35 3" xfId="2426"/>
    <cellStyle name="Normální 36" xfId="2427"/>
    <cellStyle name="normální 36 2" xfId="2428"/>
    <cellStyle name="normální 36 3" xfId="2429"/>
    <cellStyle name="Normální 37" xfId="2430"/>
    <cellStyle name="normální 37 2" xfId="2431"/>
    <cellStyle name="normální 37 3" xfId="2432"/>
    <cellStyle name="Normální 38" xfId="2433"/>
    <cellStyle name="normální 38 2" xfId="2434"/>
    <cellStyle name="normální 38 3" xfId="2435"/>
    <cellStyle name="Normální 39" xfId="2436"/>
    <cellStyle name="normální 39 2" xfId="2437"/>
    <cellStyle name="normální 39 3" xfId="2438"/>
    <cellStyle name="Normální 4" xfId="2439"/>
    <cellStyle name="normální 4 10" xfId="2440"/>
    <cellStyle name="Normální 4 11" xfId="2441"/>
    <cellStyle name="Normální 4 12" xfId="2442"/>
    <cellStyle name="Normální 4 13" xfId="2443"/>
    <cellStyle name="Normální 4 14" xfId="2444"/>
    <cellStyle name="Normální 4 15" xfId="2445"/>
    <cellStyle name="normální 4 16" xfId="2446"/>
    <cellStyle name="normální 4 17" xfId="2447"/>
    <cellStyle name="normální 4 18" xfId="2448"/>
    <cellStyle name="normální 4 19" xfId="2449"/>
    <cellStyle name="normální 4 2" xfId="2450"/>
    <cellStyle name="Normální 4 2 2" xfId="2451"/>
    <cellStyle name="normální 4 20" xfId="2452"/>
    <cellStyle name="normální 4 21" xfId="2453"/>
    <cellStyle name="normální 4 22" xfId="2454"/>
    <cellStyle name="normální 4 23" xfId="2455"/>
    <cellStyle name="normální 4 24" xfId="2456"/>
    <cellStyle name="normální 4 25" xfId="2457"/>
    <cellStyle name="normální 4 26" xfId="2458"/>
    <cellStyle name="normální 4 27" xfId="2459"/>
    <cellStyle name="normální 4 28" xfId="2460"/>
    <cellStyle name="normální 4 29" xfId="2461"/>
    <cellStyle name="normální 4 3" xfId="2462"/>
    <cellStyle name="normální 4 30" xfId="2463"/>
    <cellStyle name="normální 4 31" xfId="2464"/>
    <cellStyle name="normální 4 32" xfId="2465"/>
    <cellStyle name="normální 4 33" xfId="2466"/>
    <cellStyle name="normální 4 34" xfId="2467"/>
    <cellStyle name="normální 4 35" xfId="2468"/>
    <cellStyle name="normální 4 36" xfId="2469"/>
    <cellStyle name="normální 4 4" xfId="2470"/>
    <cellStyle name="Normální 4 5" xfId="2471"/>
    <cellStyle name="normální 4 6" xfId="2472"/>
    <cellStyle name="normální 4 7" xfId="2473"/>
    <cellStyle name="Normální 4 8" xfId="2474"/>
    <cellStyle name="normální 4 9" xfId="2475"/>
    <cellStyle name="Normální 40" xfId="2476"/>
    <cellStyle name="normální 40 2" xfId="2477"/>
    <cellStyle name="normální 40 3" xfId="2478"/>
    <cellStyle name="Normální 41" xfId="2479"/>
    <cellStyle name="normální 41 2" xfId="2480"/>
    <cellStyle name="Normální 41 2 2" xfId="2481"/>
    <cellStyle name="normální 41 3" xfId="2482"/>
    <cellStyle name="Normální 42" xfId="2483"/>
    <cellStyle name="normální 42 2" xfId="2484"/>
    <cellStyle name="Normální 42 2 2" xfId="2485"/>
    <cellStyle name="normální 42 3" xfId="2486"/>
    <cellStyle name="Normální 43" xfId="2487"/>
    <cellStyle name="normální 43 2" xfId="2488"/>
    <cellStyle name="Normální 43 2 2" xfId="2489"/>
    <cellStyle name="normální 43 3" xfId="2490"/>
    <cellStyle name="Normální 44" xfId="2491"/>
    <cellStyle name="normální 44 2" xfId="2492"/>
    <cellStyle name="Normální 44 2 2" xfId="2493"/>
    <cellStyle name="normální 44 3" xfId="2494"/>
    <cellStyle name="Normální 45" xfId="2495"/>
    <cellStyle name="normální 45 2" xfId="2496"/>
    <cellStyle name="Normální 45 2 2" xfId="2497"/>
    <cellStyle name="normální 45 3" xfId="2498"/>
    <cellStyle name="Normální 46" xfId="2499"/>
    <cellStyle name="normální 46 2" xfId="2500"/>
    <cellStyle name="normální 46 3" xfId="2501"/>
    <cellStyle name="Normální 47" xfId="2502"/>
    <cellStyle name="normální 47 2" xfId="2503"/>
    <cellStyle name="normální 47 3" xfId="2504"/>
    <cellStyle name="Normální 48" xfId="2505"/>
    <cellStyle name="normální 48 2" xfId="2506"/>
    <cellStyle name="normální 48 3" xfId="2507"/>
    <cellStyle name="Normální 49" xfId="2508"/>
    <cellStyle name="normální 49 2" xfId="2509"/>
    <cellStyle name="normální 49 3" xfId="2510"/>
    <cellStyle name="Normální 5" xfId="2511"/>
    <cellStyle name="normální 5 10" xfId="2512"/>
    <cellStyle name="Normální 5 11" xfId="2513"/>
    <cellStyle name="Normální 5 12" xfId="2514"/>
    <cellStyle name="Normální 5 13" xfId="2515"/>
    <cellStyle name="Normální 5 14" xfId="2516"/>
    <cellStyle name="normální 5 2" xfId="2517"/>
    <cellStyle name="Normální 5 2 2" xfId="2518"/>
    <cellStyle name="Normální 5 2 2 2" xfId="2519"/>
    <cellStyle name="Normální 5 2 3" xfId="2520"/>
    <cellStyle name="Normální 5 2 3 2" xfId="2521"/>
    <cellStyle name="normální 5 3" xfId="2522"/>
    <cellStyle name="Normální 5 3 2" xfId="2523"/>
    <cellStyle name="Normální 5 3 2 2" xfId="2524"/>
    <cellStyle name="Normální 5 3 3" xfId="2525"/>
    <cellStyle name="normální 5 4" xfId="2526"/>
    <cellStyle name="Normální 5 5" xfId="2527"/>
    <cellStyle name="normální 5 6" xfId="2528"/>
    <cellStyle name="normální 5 7" xfId="2529"/>
    <cellStyle name="normální 5 8" xfId="2530"/>
    <cellStyle name="normální 5 9" xfId="2531"/>
    <cellStyle name="Normální 50" xfId="2532"/>
    <cellStyle name="normální 50 2" xfId="2533"/>
    <cellStyle name="normální 50 3" xfId="2534"/>
    <cellStyle name="Normální 51" xfId="2535"/>
    <cellStyle name="normální 51 2" xfId="2536"/>
    <cellStyle name="normální 51 3" xfId="2537"/>
    <cellStyle name="Normální 52" xfId="2538"/>
    <cellStyle name="normální 52 2" xfId="2539"/>
    <cellStyle name="normální 52 3" xfId="2540"/>
    <cellStyle name="Normální 53" xfId="2541"/>
    <cellStyle name="normální 53 2" xfId="2542"/>
    <cellStyle name="normální 53 3" xfId="2543"/>
    <cellStyle name="Normální 54" xfId="2544"/>
    <cellStyle name="normální 54 2" xfId="2545"/>
    <cellStyle name="normální 54 3" xfId="2546"/>
    <cellStyle name="Normální 55" xfId="2547"/>
    <cellStyle name="normální 55 2" xfId="2548"/>
    <cellStyle name="normální 55 3" xfId="2549"/>
    <cellStyle name="Normální 56" xfId="2550"/>
    <cellStyle name="normální 56 2" xfId="2551"/>
    <cellStyle name="normální 56 3" xfId="2552"/>
    <cellStyle name="Normální 57" xfId="2553"/>
    <cellStyle name="normální 57 2" xfId="2554"/>
    <cellStyle name="normální 57 3" xfId="2555"/>
    <cellStyle name="Normální 58" xfId="2556"/>
    <cellStyle name="normální 58 2" xfId="2557"/>
    <cellStyle name="normální 58 3" xfId="2558"/>
    <cellStyle name="Normální 59" xfId="2559"/>
    <cellStyle name="normální 59 2" xfId="2560"/>
    <cellStyle name="normální 59 3" xfId="2561"/>
    <cellStyle name="Normální 6" xfId="2562"/>
    <cellStyle name="normální 6 2" xfId="2563"/>
    <cellStyle name="normální 6 3" xfId="2564"/>
    <cellStyle name="Normální 6 3 2" xfId="2565"/>
    <cellStyle name="Normální 6 3 2 2" xfId="2566"/>
    <cellStyle name="Normální 6 4" xfId="2567"/>
    <cellStyle name="Normální 60" xfId="2568"/>
    <cellStyle name="normální 60 2" xfId="2569"/>
    <cellStyle name="normální 60 3" xfId="2570"/>
    <cellStyle name="normální 61" xfId="2571"/>
    <cellStyle name="normální 61 2" xfId="2572"/>
    <cellStyle name="normální 61 3" xfId="2573"/>
    <cellStyle name="Normální 62" xfId="2574"/>
    <cellStyle name="normální 62 2" xfId="2575"/>
    <cellStyle name="normální 62 3" xfId="2576"/>
    <cellStyle name="Normální 63" xfId="2577"/>
    <cellStyle name="normální 63 2" xfId="2578"/>
    <cellStyle name="normální 63 3" xfId="2579"/>
    <cellStyle name="Normální 64" xfId="2580"/>
    <cellStyle name="normální 64 2" xfId="2581"/>
    <cellStyle name="normální 64 3" xfId="2582"/>
    <cellStyle name="Normální 65" xfId="2583"/>
    <cellStyle name="normální 65 2" xfId="2584"/>
    <cellStyle name="normální 65 3" xfId="2585"/>
    <cellStyle name="Normální 66" xfId="2586"/>
    <cellStyle name="normální 66 2" xfId="2587"/>
    <cellStyle name="normální 66 3" xfId="2588"/>
    <cellStyle name="normální 67" xfId="2589"/>
    <cellStyle name="Normální 68" xfId="2590"/>
    <cellStyle name="normální 68 2" xfId="2591"/>
    <cellStyle name="normální 68 3" xfId="2592"/>
    <cellStyle name="normální 68 4" xfId="2593"/>
    <cellStyle name="Normální 69" xfId="2594"/>
    <cellStyle name="normální 69 2" xfId="2595"/>
    <cellStyle name="normální 69 3" xfId="2596"/>
    <cellStyle name="normální 7" xfId="2597"/>
    <cellStyle name="normální 7 2" xfId="2598"/>
    <cellStyle name="normální 7 3" xfId="2599"/>
    <cellStyle name="Normální 70" xfId="2600"/>
    <cellStyle name="normální 70 2" xfId="2601"/>
    <cellStyle name="normální 70 3" xfId="2602"/>
    <cellStyle name="Normální 71" xfId="2603"/>
    <cellStyle name="normální 71 2" xfId="2604"/>
    <cellStyle name="normální 71 3" xfId="2605"/>
    <cellStyle name="normální 72" xfId="2606"/>
    <cellStyle name="normální 72 2" xfId="2607"/>
    <cellStyle name="normální 72 3" xfId="2608"/>
    <cellStyle name="Normální 73" xfId="2609"/>
    <cellStyle name="normální 73 2" xfId="2610"/>
    <cellStyle name="normální 73 3" xfId="2611"/>
    <cellStyle name="Normální 74" xfId="2612"/>
    <cellStyle name="normální 74 2" xfId="2613"/>
    <cellStyle name="normální 74 3" xfId="2614"/>
    <cellStyle name="Normální 75" xfId="2615"/>
    <cellStyle name="normální 75 2" xfId="2616"/>
    <cellStyle name="normální 75 3" xfId="2617"/>
    <cellStyle name="normální 76" xfId="2618"/>
    <cellStyle name="normální 76 2" xfId="2619"/>
    <cellStyle name="normální 76 3" xfId="2620"/>
    <cellStyle name="normální 77" xfId="2621"/>
    <cellStyle name="normální 77 2" xfId="2622"/>
    <cellStyle name="normální 77 2 2" xfId="2623"/>
    <cellStyle name="normální 77 3" xfId="2624"/>
    <cellStyle name="Normální 78" xfId="2625"/>
    <cellStyle name="normální 78 2" xfId="2626"/>
    <cellStyle name="normální 78 3" xfId="2627"/>
    <cellStyle name="normální 79" xfId="2628"/>
    <cellStyle name="normální 8" xfId="2629"/>
    <cellStyle name="normální 8 2" xfId="2630"/>
    <cellStyle name="normální 8 3" xfId="2631"/>
    <cellStyle name="Normální 80" xfId="2632"/>
    <cellStyle name="normální 80 10" xfId="2633"/>
    <cellStyle name="normální 80 2" xfId="2634"/>
    <cellStyle name="normální 80 3" xfId="2635"/>
    <cellStyle name="normální 80 4" xfId="2636"/>
    <cellStyle name="normální 80 5" xfId="2637"/>
    <cellStyle name="normální 80 6" xfId="2638"/>
    <cellStyle name="normální 80 7" xfId="2639"/>
    <cellStyle name="normální 80 8" xfId="2640"/>
    <cellStyle name="normální 80 9" xfId="2641"/>
    <cellStyle name="Normální 81" xfId="2642"/>
    <cellStyle name="normální 81 2" xfId="2643"/>
    <cellStyle name="normální 81 3" xfId="2644"/>
    <cellStyle name="Normální 82" xfId="2645"/>
    <cellStyle name="Normální 83" xfId="2646"/>
    <cellStyle name="normální 84" xfId="2647"/>
    <cellStyle name="Normální 85" xfId="2648"/>
    <cellStyle name="Normální 86" xfId="2649"/>
    <cellStyle name="Normální 87" xfId="2650"/>
    <cellStyle name="Normální 88" xfId="2651"/>
    <cellStyle name="normální 9" xfId="2652"/>
    <cellStyle name="normální 9 2" xfId="2653"/>
    <cellStyle name="normální 9 3" xfId="2654"/>
    <cellStyle name="normální vzor" xfId="2655"/>
    <cellStyle name="normální_Vzor pro profese" xfId="2656"/>
    <cellStyle name="Normalny_Ceny jedn" xfId="2657"/>
    <cellStyle name="Note" xfId="2658"/>
    <cellStyle name="Output" xfId="2659"/>
    <cellStyle name="Percent ()" xfId="2660"/>
    <cellStyle name="Percent () 10" xfId="2661"/>
    <cellStyle name="Percent () 10 2" xfId="2662"/>
    <cellStyle name="Percent () 10 3" xfId="2663"/>
    <cellStyle name="Percent () 11" xfId="2664"/>
    <cellStyle name="Percent () 11 2" xfId="2665"/>
    <cellStyle name="Percent () 11 3" xfId="2666"/>
    <cellStyle name="Percent () 12" xfId="2667"/>
    <cellStyle name="Percent () 12 2" xfId="2668"/>
    <cellStyle name="Percent () 12 3" xfId="2669"/>
    <cellStyle name="Percent () 13" xfId="2670"/>
    <cellStyle name="Percent () 13 2" xfId="2671"/>
    <cellStyle name="Percent () 13 3" xfId="2672"/>
    <cellStyle name="Percent () 14" xfId="2673"/>
    <cellStyle name="Percent () 14 2" xfId="2674"/>
    <cellStyle name="Percent () 14 3" xfId="2675"/>
    <cellStyle name="Percent () 15" xfId="2676"/>
    <cellStyle name="Percent () 15 2" xfId="2677"/>
    <cellStyle name="Percent () 15 3" xfId="2678"/>
    <cellStyle name="Percent () 16" xfId="2679"/>
    <cellStyle name="Percent () 16 2" xfId="2680"/>
    <cellStyle name="Percent () 16 3" xfId="2681"/>
    <cellStyle name="Percent () 17" xfId="2682"/>
    <cellStyle name="Percent () 17 2" xfId="2683"/>
    <cellStyle name="Percent () 17 3" xfId="2684"/>
    <cellStyle name="Percent () 18" xfId="2685"/>
    <cellStyle name="Percent () 18 2" xfId="2686"/>
    <cellStyle name="Percent () 18 3" xfId="2687"/>
    <cellStyle name="Percent () 19" xfId="2688"/>
    <cellStyle name="Percent () 19 2" xfId="2689"/>
    <cellStyle name="Percent () 19 3" xfId="2690"/>
    <cellStyle name="Percent () 2" xfId="2691"/>
    <cellStyle name="Percent () 2 2" xfId="2692"/>
    <cellStyle name="Percent () 2 3" xfId="2693"/>
    <cellStyle name="Percent () 20" xfId="2694"/>
    <cellStyle name="Percent () 20 2" xfId="2695"/>
    <cellStyle name="Percent () 20 3" xfId="2696"/>
    <cellStyle name="Percent () 21" xfId="2697"/>
    <cellStyle name="Percent () 21 2" xfId="2698"/>
    <cellStyle name="Percent () 21 3" xfId="2699"/>
    <cellStyle name="Percent () 22" xfId="2700"/>
    <cellStyle name="Percent () 22 2" xfId="2701"/>
    <cellStyle name="Percent () 22 3" xfId="2702"/>
    <cellStyle name="Percent () 23" xfId="2703"/>
    <cellStyle name="Percent () 23 2" xfId="2704"/>
    <cellStyle name="Percent () 23 3" xfId="2705"/>
    <cellStyle name="Percent () 24" xfId="2706"/>
    <cellStyle name="Percent () 25" xfId="2707"/>
    <cellStyle name="Percent () 3" xfId="2708"/>
    <cellStyle name="Percent () 3 2" xfId="2709"/>
    <cellStyle name="Percent () 3 3" xfId="2710"/>
    <cellStyle name="Percent () 4" xfId="2711"/>
    <cellStyle name="Percent () 4 2" xfId="2712"/>
    <cellStyle name="Percent () 4 3" xfId="2713"/>
    <cellStyle name="Percent () 5" xfId="2714"/>
    <cellStyle name="Percent () 5 2" xfId="2715"/>
    <cellStyle name="Percent () 5 3" xfId="2716"/>
    <cellStyle name="Percent () 6" xfId="2717"/>
    <cellStyle name="Percent () 6 2" xfId="2718"/>
    <cellStyle name="Percent () 6 3" xfId="2719"/>
    <cellStyle name="Percent () 7" xfId="2720"/>
    <cellStyle name="Percent () 7 2" xfId="2721"/>
    <cellStyle name="Percent () 7 3" xfId="2722"/>
    <cellStyle name="Percent () 8" xfId="2723"/>
    <cellStyle name="Percent () 8 2" xfId="2724"/>
    <cellStyle name="Percent () 8 3" xfId="2725"/>
    <cellStyle name="Percent () 9" xfId="2726"/>
    <cellStyle name="Percent () 9 2" xfId="2727"/>
    <cellStyle name="Percent () 9 3" xfId="2728"/>
    <cellStyle name="Percent (0)" xfId="2729"/>
    <cellStyle name="Percent (0) 2" xfId="2730"/>
    <cellStyle name="Percent (0) 3" xfId="2731"/>
    <cellStyle name="Percent (1)" xfId="2732"/>
    <cellStyle name="Percent (1) 2" xfId="2733"/>
    <cellStyle name="Percent (1) 3" xfId="2734"/>
    <cellStyle name="Percent 1" xfId="2735"/>
    <cellStyle name="Percent 1 2" xfId="2736"/>
    <cellStyle name="Percent 1 3" xfId="2737"/>
    <cellStyle name="Percent 2" xfId="2738"/>
    <cellStyle name="Percent 2 2" xfId="2739"/>
    <cellStyle name="Percent 2 3" xfId="2740"/>
    <cellStyle name="Percent_Account Detail" xfId="2741"/>
    <cellStyle name="Podhlavička" xfId="2742"/>
    <cellStyle name="podkapitola" xfId="2743"/>
    <cellStyle name="Podnadpis" xfId="2744"/>
    <cellStyle name="Polozka" xfId="2745"/>
    <cellStyle name="popis" xfId="2746"/>
    <cellStyle name="popis polozky" xfId="2747"/>
    <cellStyle name="Followed Hyperlink" xfId="2748"/>
    <cellStyle name="pozice" xfId="2749"/>
    <cellStyle name="Poznámka" xfId="2750"/>
    <cellStyle name="Poznámka 2" xfId="2751"/>
    <cellStyle name="Poznámka 2 2" xfId="2752"/>
    <cellStyle name="Poznámka 2 3" xfId="2753"/>
    <cellStyle name="Poznámka 2 4" xfId="2754"/>
    <cellStyle name="Poznámka 2 5" xfId="2755"/>
    <cellStyle name="Poznámka 2 6" xfId="2756"/>
    <cellStyle name="Poznámka 2 7" xfId="2757"/>
    <cellStyle name="Poznámka 2 8" xfId="2758"/>
    <cellStyle name="Poznámka 3" xfId="2759"/>
    <cellStyle name="Poznámka 3 2" xfId="2760"/>
    <cellStyle name="Poznámka 3 3" xfId="2761"/>
    <cellStyle name="Poznámka 3 4" xfId="2762"/>
    <cellStyle name="Poznámka 3 5" xfId="2763"/>
    <cellStyle name="Poznámka 3 6" xfId="2764"/>
    <cellStyle name="Poznámka 4" xfId="2765"/>
    <cellStyle name="Poznámka 4 2" xfId="2766"/>
    <cellStyle name="Poznámka 4 3" xfId="2767"/>
    <cellStyle name="Poznámka 4 4" xfId="2768"/>
    <cellStyle name="Poznámka 4 5" xfId="2769"/>
    <cellStyle name="Poznámka 4 6" xfId="2770"/>
    <cellStyle name="procent 2" xfId="2771"/>
    <cellStyle name="procent 2 2" xfId="2772"/>
    <cellStyle name="procent 2 2 2" xfId="2773"/>
    <cellStyle name="procent 2 3" xfId="2774"/>
    <cellStyle name="procent 3" xfId="2775"/>
    <cellStyle name="Percent" xfId="2776"/>
    <cellStyle name="Procenta 2" xfId="2777"/>
    <cellStyle name="Procenta 2 2" xfId="2778"/>
    <cellStyle name="Procenta 2 2 2" xfId="2779"/>
    <cellStyle name="Procenta 2 2 2 2" xfId="2780"/>
    <cellStyle name="Procenta 2 2 3" xfId="2781"/>
    <cellStyle name="Procenta 3" xfId="2782"/>
    <cellStyle name="Propojená buňka" xfId="2783"/>
    <cellStyle name="Propojená buňka 2" xfId="2784"/>
    <cellStyle name="Propojená buňka 2 2" xfId="2785"/>
    <cellStyle name="Propojená buňka 2 3" xfId="2786"/>
    <cellStyle name="Propojená buňka 2 4" xfId="2787"/>
    <cellStyle name="Propojená buňka 2 5" xfId="2788"/>
    <cellStyle name="Propojená buňka 2 6" xfId="2789"/>
    <cellStyle name="Propojená buňka 2 7" xfId="2790"/>
    <cellStyle name="Propojená buňka 2 8" xfId="2791"/>
    <cellStyle name="Propojená buňka 3" xfId="2792"/>
    <cellStyle name="Propojená buňka 3 2" xfId="2793"/>
    <cellStyle name="Propojená buňka 3 3" xfId="2794"/>
    <cellStyle name="Propojená buňka 3 4" xfId="2795"/>
    <cellStyle name="Propojená buňka 3 5" xfId="2796"/>
    <cellStyle name="Propojená buňka 3 6" xfId="2797"/>
    <cellStyle name="Propojená buňka 4" xfId="2798"/>
    <cellStyle name="Propojená buňka 4 2" xfId="2799"/>
    <cellStyle name="Propojená buňka 4 3" xfId="2800"/>
    <cellStyle name="Propojená buňka 4 4" xfId="2801"/>
    <cellStyle name="Propojená buňka 4 5" xfId="2802"/>
    <cellStyle name="Propojená buňka 4 6" xfId="2803"/>
    <cellStyle name="R_text" xfId="2804"/>
    <cellStyle name="R_type" xfId="2805"/>
    <cellStyle name="Result" xfId="2806"/>
    <cellStyle name="Result2" xfId="2807"/>
    <cellStyle name="rozpočet" xfId="2808"/>
    <cellStyle name="Shaded" xfId="2809"/>
    <cellStyle name="Shaded 2" xfId="2810"/>
    <cellStyle name="Shaded 3" xfId="2811"/>
    <cellStyle name="Skupina" xfId="2812"/>
    <cellStyle name="Specifikace" xfId="2813"/>
    <cellStyle name="Specifikace 2" xfId="2814"/>
    <cellStyle name="Specifikace 3" xfId="2815"/>
    <cellStyle name="Specifikace 4" xfId="2816"/>
    <cellStyle name="Správně" xfId="2817"/>
    <cellStyle name="Správně 2" xfId="2818"/>
    <cellStyle name="Správně 2 2" xfId="2819"/>
    <cellStyle name="Správně 2 3" xfId="2820"/>
    <cellStyle name="Správně 2 4" xfId="2821"/>
    <cellStyle name="Správně 2 5" xfId="2822"/>
    <cellStyle name="Správně 2 6" xfId="2823"/>
    <cellStyle name="Správně 2 7" xfId="2824"/>
    <cellStyle name="Správně 2 8" xfId="2825"/>
    <cellStyle name="Správně 3" xfId="2826"/>
    <cellStyle name="Správně 3 2" xfId="2827"/>
    <cellStyle name="Správně 3 3" xfId="2828"/>
    <cellStyle name="Správně 3 4" xfId="2829"/>
    <cellStyle name="Správně 3 5" xfId="2830"/>
    <cellStyle name="Správně 3 6" xfId="2831"/>
    <cellStyle name="Správně 4" xfId="2832"/>
    <cellStyle name="Správně 4 2" xfId="2833"/>
    <cellStyle name="Správně 4 3" xfId="2834"/>
    <cellStyle name="Správně 4 4" xfId="2835"/>
    <cellStyle name="Správně 4 5" xfId="2836"/>
    <cellStyle name="Správně 4 6" xfId="2837"/>
    <cellStyle name="Standaard_Blad1_3" xfId="2838"/>
    <cellStyle name="Standard_--&gt;2-1" xfId="2839"/>
    <cellStyle name="standardní-Courier12" xfId="2840"/>
    <cellStyle name="standardní-podtržený" xfId="2841"/>
    <cellStyle name="standardní-podtržený-šikmý" xfId="2842"/>
    <cellStyle name="standardní-tučně" xfId="2843"/>
    <cellStyle name="standard-podtr" xfId="2844"/>
    <cellStyle name="standard-podtr/tučně" xfId="2845"/>
    <cellStyle name="standard-podtr_Štefan-VV 1.kolo - 131107" xfId="2846"/>
    <cellStyle name="Stín+tučně" xfId="2847"/>
    <cellStyle name="Stín+tučně+velké písmo" xfId="2848"/>
    <cellStyle name="Styl 1" xfId="2849"/>
    <cellStyle name="Styl 1 10" xfId="2850"/>
    <cellStyle name="Styl 1 11" xfId="2851"/>
    <cellStyle name="Styl 1 12" xfId="2852"/>
    <cellStyle name="Styl 1 13" xfId="2853"/>
    <cellStyle name="Styl 1 14" xfId="2854"/>
    <cellStyle name="Styl 1 15" xfId="2855"/>
    <cellStyle name="Styl 1 16" xfId="2856"/>
    <cellStyle name="Styl 1 17" xfId="2857"/>
    <cellStyle name="Styl 1 18" xfId="2858"/>
    <cellStyle name="Styl 1 19" xfId="2859"/>
    <cellStyle name="Styl 1 2" xfId="2860"/>
    <cellStyle name="Styl 1 2 10" xfId="2861"/>
    <cellStyle name="Styl 1 2 11" xfId="2862"/>
    <cellStyle name="Styl 1 2 12" xfId="2863"/>
    <cellStyle name="Styl 1 2 13" xfId="2864"/>
    <cellStyle name="Styl 1 2 14" xfId="2865"/>
    <cellStyle name="Styl 1 2 15" xfId="2866"/>
    <cellStyle name="Styl 1 2 16" xfId="2867"/>
    <cellStyle name="Styl 1 2 17" xfId="2868"/>
    <cellStyle name="Styl 1 2 2" xfId="2869"/>
    <cellStyle name="Styl 1 2 3" xfId="2870"/>
    <cellStyle name="Styl 1 2 4" xfId="2871"/>
    <cellStyle name="Styl 1 2 5" xfId="2872"/>
    <cellStyle name="Styl 1 2 6" xfId="2873"/>
    <cellStyle name="Styl 1 2 7" xfId="2874"/>
    <cellStyle name="Styl 1 2 8" xfId="2875"/>
    <cellStyle name="Styl 1 2 9" xfId="2876"/>
    <cellStyle name="Styl 1 20" xfId="2877"/>
    <cellStyle name="Styl 1 21" xfId="2878"/>
    <cellStyle name="Styl 1 22" xfId="2879"/>
    <cellStyle name="Styl 1 23" xfId="2880"/>
    <cellStyle name="Styl 1 24" xfId="2881"/>
    <cellStyle name="Styl 1 25" xfId="2882"/>
    <cellStyle name="Styl 1 26" xfId="2883"/>
    <cellStyle name="Styl 1 27" xfId="2884"/>
    <cellStyle name="Styl 1 28" xfId="2885"/>
    <cellStyle name="Styl 1 29" xfId="2886"/>
    <cellStyle name="Styl 1 3" xfId="2887"/>
    <cellStyle name="Styl 1 3 10" xfId="2888"/>
    <cellStyle name="Styl 1 3 11" xfId="2889"/>
    <cellStyle name="Styl 1 3 12" xfId="2890"/>
    <cellStyle name="Styl 1 3 13" xfId="2891"/>
    <cellStyle name="Styl 1 3 14" xfId="2892"/>
    <cellStyle name="Styl 1 3 15" xfId="2893"/>
    <cellStyle name="Styl 1 3 16" xfId="2894"/>
    <cellStyle name="Styl 1 3 2" xfId="2895"/>
    <cellStyle name="Styl 1 3 3" xfId="2896"/>
    <cellStyle name="Styl 1 3 4" xfId="2897"/>
    <cellStyle name="Styl 1 3 5" xfId="2898"/>
    <cellStyle name="Styl 1 3 6" xfId="2899"/>
    <cellStyle name="Styl 1 3 7" xfId="2900"/>
    <cellStyle name="Styl 1 3 8" xfId="2901"/>
    <cellStyle name="Styl 1 3 9" xfId="2902"/>
    <cellStyle name="Styl 1 4" xfId="2903"/>
    <cellStyle name="Styl 1 5" xfId="2904"/>
    <cellStyle name="Styl 1 6" xfId="2905"/>
    <cellStyle name="Styl 1 7" xfId="2906"/>
    <cellStyle name="Styl 1 8" xfId="2907"/>
    <cellStyle name="Styl 1 9" xfId="2908"/>
    <cellStyle name="Styl 1_rozp_YAZZ_výběr_konec" xfId="2909"/>
    <cellStyle name="Styl 2" xfId="2910"/>
    <cellStyle name="Styl 3" xfId="2911"/>
    <cellStyle name="Style 1" xfId="2912"/>
    <cellStyle name="Style 1 2" xfId="2913"/>
    <cellStyle name="Sum" xfId="2914"/>
    <cellStyle name="Sum %of HV" xfId="2915"/>
    <cellStyle name="Sum %of HV 2" xfId="2916"/>
    <cellStyle name="Sum %of HV 3" xfId="2917"/>
    <cellStyle name="Sum 2" xfId="2918"/>
    <cellStyle name="Sum 3" xfId="2919"/>
    <cellStyle name="Špatně" xfId="2920"/>
    <cellStyle name="tabulka cenník" xfId="2921"/>
    <cellStyle name="text" xfId="2922"/>
    <cellStyle name="Text upozornění" xfId="2923"/>
    <cellStyle name="Text upozornění 2" xfId="2924"/>
    <cellStyle name="Text upozornění 2 2" xfId="2925"/>
    <cellStyle name="Text upozornění 2 3" xfId="2926"/>
    <cellStyle name="Text upozornění 2 4" xfId="2927"/>
    <cellStyle name="Text upozornění 2 5" xfId="2928"/>
    <cellStyle name="Text upozornění 2 6" xfId="2929"/>
    <cellStyle name="Text upozornění 2 7" xfId="2930"/>
    <cellStyle name="Text upozornění 2 8" xfId="2931"/>
    <cellStyle name="Text upozornění 3" xfId="2932"/>
    <cellStyle name="Text upozornění 3 2" xfId="2933"/>
    <cellStyle name="Text upozornění 3 3" xfId="2934"/>
    <cellStyle name="Text upozornění 3 4" xfId="2935"/>
    <cellStyle name="Text upozornění 3 5" xfId="2936"/>
    <cellStyle name="Text upozornění 3 6" xfId="2937"/>
    <cellStyle name="Text upozornění 4" xfId="2938"/>
    <cellStyle name="Text upozornění 4 2" xfId="2939"/>
    <cellStyle name="Text upozornění 4 3" xfId="2940"/>
    <cellStyle name="Text upozornění 4 4" xfId="2941"/>
    <cellStyle name="Text upozornění 4 5" xfId="2942"/>
    <cellStyle name="Text upozornění 4 6" xfId="2943"/>
    <cellStyle name="Thousands (0)" xfId="2944"/>
    <cellStyle name="Thousands (0) 2" xfId="2945"/>
    <cellStyle name="Thousands (0) 3" xfId="2946"/>
    <cellStyle name="Thousands (1)" xfId="2947"/>
    <cellStyle name="Thousands (1) 2" xfId="2948"/>
    <cellStyle name="Thousands (1) 3" xfId="2949"/>
    <cellStyle name="time" xfId="2950"/>
    <cellStyle name="time 2" xfId="2951"/>
    <cellStyle name="time 2 2" xfId="2952"/>
    <cellStyle name="time 2 3" xfId="2953"/>
    <cellStyle name="time 2 4" xfId="2954"/>
    <cellStyle name="time 2 5" xfId="2955"/>
    <cellStyle name="time 2 6" xfId="2956"/>
    <cellStyle name="time 3" xfId="2957"/>
    <cellStyle name="time 3 2" xfId="2958"/>
    <cellStyle name="time 3 3" xfId="2959"/>
    <cellStyle name="time 3 4" xfId="2960"/>
    <cellStyle name="time 3 5" xfId="2961"/>
    <cellStyle name="time 3 6" xfId="2962"/>
    <cellStyle name="Title" xfId="2963"/>
    <cellStyle name="titre1" xfId="2964"/>
    <cellStyle name="titre2" xfId="2965"/>
    <cellStyle name="Total" xfId="2966"/>
    <cellStyle name="Total 10" xfId="2967"/>
    <cellStyle name="Total 11" xfId="2968"/>
    <cellStyle name="Total 12" xfId="2969"/>
    <cellStyle name="Total 13" xfId="2970"/>
    <cellStyle name="Total 14" xfId="2971"/>
    <cellStyle name="Total 15" xfId="2972"/>
    <cellStyle name="Total 16" xfId="2973"/>
    <cellStyle name="Total 17" xfId="2974"/>
    <cellStyle name="Total 18" xfId="2975"/>
    <cellStyle name="Total 2" xfId="2976"/>
    <cellStyle name="Total 3" xfId="2977"/>
    <cellStyle name="Total 4" xfId="2978"/>
    <cellStyle name="Total 5" xfId="2979"/>
    <cellStyle name="Total 6" xfId="2980"/>
    <cellStyle name="Total 7" xfId="2981"/>
    <cellStyle name="Total 8" xfId="2982"/>
    <cellStyle name="Total 9" xfId="2983"/>
    <cellStyle name="třimísta" xfId="2984"/>
    <cellStyle name="Tučně" xfId="2985"/>
    <cellStyle name="TYP ŘÁDKU_2" xfId="2986"/>
    <cellStyle name="Underline 2" xfId="2987"/>
    <cellStyle name="Underline 2 2" xfId="2988"/>
    <cellStyle name="Underline 2 3" xfId="2989"/>
    <cellStyle name="Vstup" xfId="2990"/>
    <cellStyle name="Vstup 2" xfId="2991"/>
    <cellStyle name="Vstup 2 2" xfId="2992"/>
    <cellStyle name="Vstup 2 3" xfId="2993"/>
    <cellStyle name="Vstup 2 4" xfId="2994"/>
    <cellStyle name="Vstup 2 5" xfId="2995"/>
    <cellStyle name="Vstup 2 6" xfId="2996"/>
    <cellStyle name="Vstup 2 7" xfId="2997"/>
    <cellStyle name="Vstup 2 8" xfId="2998"/>
    <cellStyle name="Vstup 3" xfId="2999"/>
    <cellStyle name="Vstup 3 2" xfId="3000"/>
    <cellStyle name="Vstup 3 3" xfId="3001"/>
    <cellStyle name="Vstup 3 4" xfId="3002"/>
    <cellStyle name="Vstup 3 5" xfId="3003"/>
    <cellStyle name="Vstup 3 6" xfId="3004"/>
    <cellStyle name="Vstup 4" xfId="3005"/>
    <cellStyle name="Vstup 4 2" xfId="3006"/>
    <cellStyle name="Vstup 4 3" xfId="3007"/>
    <cellStyle name="Vstup 4 4" xfId="3008"/>
    <cellStyle name="Vstup 4 5" xfId="3009"/>
    <cellStyle name="Vstup 4 6" xfId="3010"/>
    <cellStyle name="výkaz výměr" xfId="3011"/>
    <cellStyle name="Výpočet" xfId="3012"/>
    <cellStyle name="Výpočet 2" xfId="3013"/>
    <cellStyle name="Výpočet 2 2" xfId="3014"/>
    <cellStyle name="Výpočet 2 3" xfId="3015"/>
    <cellStyle name="Výpočet 2 4" xfId="3016"/>
    <cellStyle name="Výpočet 2 5" xfId="3017"/>
    <cellStyle name="Výpočet 2 6" xfId="3018"/>
    <cellStyle name="Výpočet 2 7" xfId="3019"/>
    <cellStyle name="Výpočet 2 8" xfId="3020"/>
    <cellStyle name="Výpočet 3" xfId="3021"/>
    <cellStyle name="Výpočet 3 2" xfId="3022"/>
    <cellStyle name="Výpočet 3 3" xfId="3023"/>
    <cellStyle name="Výpočet 3 4" xfId="3024"/>
    <cellStyle name="Výpočet 3 5" xfId="3025"/>
    <cellStyle name="Výpočet 3 6" xfId="3026"/>
    <cellStyle name="Výpočet 4" xfId="3027"/>
    <cellStyle name="Výpočet 4 2" xfId="3028"/>
    <cellStyle name="Výpočet 4 3" xfId="3029"/>
    <cellStyle name="Výpočet 4 4" xfId="3030"/>
    <cellStyle name="Výpočet 4 5" xfId="3031"/>
    <cellStyle name="Výpočet 4 6" xfId="3032"/>
    <cellStyle name="Výstup" xfId="3033"/>
    <cellStyle name="Výstup 2" xfId="3034"/>
    <cellStyle name="Výstup 2 2" xfId="3035"/>
    <cellStyle name="Výstup 2 3" xfId="3036"/>
    <cellStyle name="Výstup 2 4" xfId="3037"/>
    <cellStyle name="Výstup 2 5" xfId="3038"/>
    <cellStyle name="Výstup 2 6" xfId="3039"/>
    <cellStyle name="Výstup 2 7" xfId="3040"/>
    <cellStyle name="Výstup 2 8" xfId="3041"/>
    <cellStyle name="Výstup 3" xfId="3042"/>
    <cellStyle name="Výstup 3 2" xfId="3043"/>
    <cellStyle name="Výstup 3 3" xfId="3044"/>
    <cellStyle name="Výstup 3 4" xfId="3045"/>
    <cellStyle name="Výstup 3 5" xfId="3046"/>
    <cellStyle name="Výstup 3 6" xfId="3047"/>
    <cellStyle name="Výstup 4" xfId="3048"/>
    <cellStyle name="Výstup 4 2" xfId="3049"/>
    <cellStyle name="Výstup 4 3" xfId="3050"/>
    <cellStyle name="Výstup 4 4" xfId="3051"/>
    <cellStyle name="Výstup 4 5" xfId="3052"/>
    <cellStyle name="Výstup 4 6" xfId="3053"/>
    <cellStyle name="Vysvětlující text" xfId="3054"/>
    <cellStyle name="Vysvětlující text 2" xfId="3055"/>
    <cellStyle name="Vysvětlující text 2 2" xfId="3056"/>
    <cellStyle name="Vysvětlující text 2 3" xfId="3057"/>
    <cellStyle name="Vysvětlující text 2 4" xfId="3058"/>
    <cellStyle name="Vysvětlující text 2 5" xfId="3059"/>
    <cellStyle name="Vysvětlující text 2 6" xfId="3060"/>
    <cellStyle name="Vysvětlující text 2 7" xfId="3061"/>
    <cellStyle name="Vysvětlující text 2 8" xfId="3062"/>
    <cellStyle name="Vysvětlující text 3" xfId="3063"/>
    <cellStyle name="Vysvětlující text 3 2" xfId="3064"/>
    <cellStyle name="Vysvětlující text 3 3" xfId="3065"/>
    <cellStyle name="Vysvětlující text 3 4" xfId="3066"/>
    <cellStyle name="Vysvětlující text 3 5" xfId="3067"/>
    <cellStyle name="Vysvětlující text 3 6" xfId="3068"/>
    <cellStyle name="Vysvětlující text 4" xfId="3069"/>
    <cellStyle name="Vysvětlující text 4 2" xfId="3070"/>
    <cellStyle name="Vysvětlující text 4 3" xfId="3071"/>
    <cellStyle name="Vysvětlující text 4 4" xfId="3072"/>
    <cellStyle name="Vysvětlující text 4 5" xfId="3073"/>
    <cellStyle name="Vysvětlující text 4 6" xfId="3074"/>
    <cellStyle name="Währung [0]_--&gt;2-1" xfId="3075"/>
    <cellStyle name="Währung_--&gt;2-1" xfId="3076"/>
    <cellStyle name="Walutowy [0]_laroux" xfId="3077"/>
    <cellStyle name="Walutowy_laroux" xfId="3078"/>
    <cellStyle name="Warning Text" xfId="3079"/>
    <cellStyle name="Wהhrung [0]_--&gt;2-1" xfId="3080"/>
    <cellStyle name="Wהhrung_--&gt;2-1" xfId="3081"/>
    <cellStyle name="Year" xfId="3082"/>
    <cellStyle name="Year 2" xfId="3083"/>
    <cellStyle name="Year 3" xfId="3084"/>
    <cellStyle name="základní" xfId="3085"/>
    <cellStyle name="zbozi_p" xfId="3086"/>
    <cellStyle name="Zvýraznění 1" xfId="3087"/>
    <cellStyle name="Zvýraznění 1 2" xfId="3088"/>
    <cellStyle name="Zvýraznění 1 2 2" xfId="3089"/>
    <cellStyle name="Zvýraznění 1 2 3" xfId="3090"/>
    <cellStyle name="Zvýraznění 1 2 4" xfId="3091"/>
    <cellStyle name="Zvýraznění 1 2 5" xfId="3092"/>
    <cellStyle name="Zvýraznění 1 2 6" xfId="3093"/>
    <cellStyle name="Zvýraznění 1 2 7" xfId="3094"/>
    <cellStyle name="Zvýraznění 1 2 8" xfId="3095"/>
    <cellStyle name="Zvýraznění 1 3" xfId="3096"/>
    <cellStyle name="Zvýraznění 1 3 2" xfId="3097"/>
    <cellStyle name="Zvýraznění 1 3 3" xfId="3098"/>
    <cellStyle name="Zvýraznění 1 3 4" xfId="3099"/>
    <cellStyle name="Zvýraznění 1 3 5" xfId="3100"/>
    <cellStyle name="Zvýraznění 1 3 6" xfId="3101"/>
    <cellStyle name="Zvýraznění 1 4" xfId="3102"/>
    <cellStyle name="Zvýraznění 1 4 2" xfId="3103"/>
    <cellStyle name="Zvýraznění 1 4 3" xfId="3104"/>
    <cellStyle name="Zvýraznění 1 4 4" xfId="3105"/>
    <cellStyle name="Zvýraznění 1 4 5" xfId="3106"/>
    <cellStyle name="Zvýraznění 1 4 6" xfId="3107"/>
    <cellStyle name="Zvýraznění 2" xfId="3108"/>
    <cellStyle name="Zvýraznění 2 2" xfId="3109"/>
    <cellStyle name="Zvýraznění 2 2 2" xfId="3110"/>
    <cellStyle name="Zvýraznění 2 2 3" xfId="3111"/>
    <cellStyle name="Zvýraznění 2 2 4" xfId="3112"/>
    <cellStyle name="Zvýraznění 2 2 5" xfId="3113"/>
    <cellStyle name="Zvýraznění 2 2 6" xfId="3114"/>
    <cellStyle name="Zvýraznění 2 2 7" xfId="3115"/>
    <cellStyle name="Zvýraznění 2 2 8" xfId="3116"/>
    <cellStyle name="Zvýraznění 2 3" xfId="3117"/>
    <cellStyle name="Zvýraznění 2 3 2" xfId="3118"/>
    <cellStyle name="Zvýraznění 2 3 3" xfId="3119"/>
    <cellStyle name="Zvýraznění 2 3 4" xfId="3120"/>
    <cellStyle name="Zvýraznění 2 3 5" xfId="3121"/>
    <cellStyle name="Zvýraznění 2 3 6" xfId="3122"/>
    <cellStyle name="Zvýraznění 2 4" xfId="3123"/>
    <cellStyle name="Zvýraznění 2 4 2" xfId="3124"/>
    <cellStyle name="Zvýraznění 2 4 3" xfId="3125"/>
    <cellStyle name="Zvýraznění 2 4 4" xfId="3126"/>
    <cellStyle name="Zvýraznění 2 4 5" xfId="3127"/>
    <cellStyle name="Zvýraznění 2 4 6" xfId="3128"/>
    <cellStyle name="Zvýraznění 3" xfId="3129"/>
    <cellStyle name="Zvýraznění 3 2" xfId="3130"/>
    <cellStyle name="Zvýraznění 3 2 2" xfId="3131"/>
    <cellStyle name="Zvýraznění 3 2 3" xfId="3132"/>
    <cellStyle name="Zvýraznění 3 2 4" xfId="3133"/>
    <cellStyle name="Zvýraznění 3 2 5" xfId="3134"/>
    <cellStyle name="Zvýraznění 3 2 6" xfId="3135"/>
    <cellStyle name="Zvýraznění 3 2 7" xfId="3136"/>
    <cellStyle name="Zvýraznění 3 2 8" xfId="3137"/>
    <cellStyle name="Zvýraznění 3 3" xfId="3138"/>
    <cellStyle name="Zvýraznění 3 3 2" xfId="3139"/>
    <cellStyle name="Zvýraznění 3 3 3" xfId="3140"/>
    <cellStyle name="Zvýraznění 3 3 4" xfId="3141"/>
    <cellStyle name="Zvýraznění 3 3 5" xfId="3142"/>
    <cellStyle name="Zvýraznění 3 3 6" xfId="3143"/>
    <cellStyle name="Zvýraznění 3 4" xfId="3144"/>
    <cellStyle name="Zvýraznění 3 4 2" xfId="3145"/>
    <cellStyle name="Zvýraznění 3 4 3" xfId="3146"/>
    <cellStyle name="Zvýraznění 3 4 4" xfId="3147"/>
    <cellStyle name="Zvýraznění 3 4 5" xfId="3148"/>
    <cellStyle name="Zvýraznění 3 4 6" xfId="3149"/>
    <cellStyle name="Zvýraznění 4" xfId="3150"/>
    <cellStyle name="Zvýraznění 4 2" xfId="3151"/>
    <cellStyle name="Zvýraznění 4 2 2" xfId="3152"/>
    <cellStyle name="Zvýraznění 4 2 3" xfId="3153"/>
    <cellStyle name="Zvýraznění 4 2 4" xfId="3154"/>
    <cellStyle name="Zvýraznění 4 2 5" xfId="3155"/>
    <cellStyle name="Zvýraznění 4 2 6" xfId="3156"/>
    <cellStyle name="Zvýraznění 4 2 7" xfId="3157"/>
    <cellStyle name="Zvýraznění 4 2 8" xfId="3158"/>
    <cellStyle name="Zvýraznění 4 3" xfId="3159"/>
    <cellStyle name="Zvýraznění 4 3 2" xfId="3160"/>
    <cellStyle name="Zvýraznění 4 3 3" xfId="3161"/>
    <cellStyle name="Zvýraznění 4 3 4" xfId="3162"/>
    <cellStyle name="Zvýraznění 4 3 5" xfId="3163"/>
    <cellStyle name="Zvýraznění 4 3 6" xfId="3164"/>
    <cellStyle name="Zvýraznění 4 4" xfId="3165"/>
    <cellStyle name="Zvýraznění 4 4 2" xfId="3166"/>
    <cellStyle name="Zvýraznění 4 4 3" xfId="3167"/>
    <cellStyle name="Zvýraznění 4 4 4" xfId="3168"/>
    <cellStyle name="Zvýraznění 4 4 5" xfId="3169"/>
    <cellStyle name="Zvýraznění 4 4 6" xfId="3170"/>
    <cellStyle name="Zvýraznění 5" xfId="3171"/>
    <cellStyle name="Zvýraznění 5 2" xfId="3172"/>
    <cellStyle name="Zvýraznění 5 2 2" xfId="3173"/>
    <cellStyle name="Zvýraznění 5 2 3" xfId="3174"/>
    <cellStyle name="Zvýraznění 5 2 4" xfId="3175"/>
    <cellStyle name="Zvýraznění 5 2 5" xfId="3176"/>
    <cellStyle name="Zvýraznění 5 2 6" xfId="3177"/>
    <cellStyle name="Zvýraznění 5 2 7" xfId="3178"/>
    <cellStyle name="Zvýraznění 5 2 8" xfId="3179"/>
    <cellStyle name="Zvýraznění 5 3" xfId="3180"/>
    <cellStyle name="Zvýraznění 5 3 2" xfId="3181"/>
    <cellStyle name="Zvýraznění 5 3 3" xfId="3182"/>
    <cellStyle name="Zvýraznění 5 3 4" xfId="3183"/>
    <cellStyle name="Zvýraznění 5 3 5" xfId="3184"/>
    <cellStyle name="Zvýraznění 5 3 6" xfId="3185"/>
    <cellStyle name="Zvýraznění 5 4" xfId="3186"/>
    <cellStyle name="Zvýraznění 5 4 2" xfId="3187"/>
    <cellStyle name="Zvýraznění 5 4 3" xfId="3188"/>
    <cellStyle name="Zvýraznění 5 4 4" xfId="3189"/>
    <cellStyle name="Zvýraznění 5 4 5" xfId="3190"/>
    <cellStyle name="Zvýraznění 5 4 6" xfId="3191"/>
    <cellStyle name="Zvýraznění 6" xfId="3192"/>
    <cellStyle name="Zvýraznění 6 2" xfId="3193"/>
    <cellStyle name="Zvýraznění 6 2 2" xfId="3194"/>
    <cellStyle name="Zvýraznění 6 2 3" xfId="3195"/>
    <cellStyle name="Zvýraznění 6 2 4" xfId="3196"/>
    <cellStyle name="Zvýraznění 6 2 5" xfId="3197"/>
    <cellStyle name="Zvýraznění 6 2 6" xfId="3198"/>
    <cellStyle name="Zvýraznění 6 2 7" xfId="3199"/>
    <cellStyle name="Zvýraznění 6 2 8" xfId="3200"/>
    <cellStyle name="Zvýraznění 6 3" xfId="3201"/>
    <cellStyle name="Zvýraznění 6 3 2" xfId="3202"/>
    <cellStyle name="Zvýraznění 6 3 3" xfId="3203"/>
    <cellStyle name="Zvýraznění 6 3 4" xfId="3204"/>
    <cellStyle name="Zvýraznění 6 3 5" xfId="3205"/>
    <cellStyle name="Zvýraznění 6 3 6" xfId="3206"/>
    <cellStyle name="Zvýraznění 6 4" xfId="3207"/>
    <cellStyle name="Zvýraznění 6 4 2" xfId="3208"/>
    <cellStyle name="Zvýraznění 6 4 3" xfId="3209"/>
    <cellStyle name="Zvýraznění 6 4 4" xfId="3210"/>
    <cellStyle name="Zvýraznění 6 4 5" xfId="3211"/>
    <cellStyle name="Zvýraznění 6 4 6" xfId="3212"/>
    <cellStyle name="Zvýrazni" xfId="3213"/>
    <cellStyle name="Zvýrazni 2" xfId="3214"/>
    <cellStyle name="Zvýrazni 3" xfId="3215"/>
    <cellStyle name="桁区切り [0.00]_22Oct01Toyota Indirect Cost Summary Package-F(P&amp;W shop)" xfId="3216"/>
    <cellStyle name="桁区切り_Package -F PROPOSED STAFF SCHEDULE 27,July,01" xfId="3217"/>
    <cellStyle name="標準_22Oct01Toyota Indirect Cost Summary Package-F(P&amp;W shop)" xfId="3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Layout" zoomScale="110" zoomScalePageLayoutView="110" workbookViewId="0" topLeftCell="A114">
      <selection activeCell="C131" sqref="C131"/>
    </sheetView>
  </sheetViews>
  <sheetFormatPr defaultColWidth="9.140625" defaultRowHeight="12.75"/>
  <cols>
    <col min="1" max="1" width="7.7109375" style="0" customWidth="1"/>
    <col min="2" max="2" width="9.7109375" style="0" customWidth="1"/>
    <col min="3" max="3" width="85.8515625" style="0" customWidth="1"/>
    <col min="4" max="4" width="6.8515625" style="0" bestFit="1" customWidth="1"/>
    <col min="5" max="5" width="7.28125" style="0" bestFit="1" customWidth="1"/>
    <col min="6" max="6" width="11.8515625" style="0" bestFit="1" customWidth="1"/>
    <col min="7" max="7" width="14.00390625" style="0" bestFit="1" customWidth="1"/>
    <col min="8" max="8" width="13.421875" style="0" customWidth="1"/>
    <col min="9" max="9" width="7.421875" style="0" customWidth="1"/>
    <col min="10" max="10" width="8.421875" style="0" customWidth="1"/>
    <col min="11" max="11" width="10.57421875" style="0" customWidth="1"/>
    <col min="12" max="12" width="7.421875" style="0" customWidth="1"/>
  </cols>
  <sheetData>
    <row r="1" spans="1:12" ht="38.25">
      <c r="A1" s="24" t="s">
        <v>0</v>
      </c>
      <c r="B1" s="24" t="s">
        <v>1</v>
      </c>
      <c r="C1" s="24" t="s">
        <v>2</v>
      </c>
      <c r="D1" s="24" t="s">
        <v>4</v>
      </c>
      <c r="E1" s="24" t="s">
        <v>3</v>
      </c>
      <c r="F1" s="25" t="s">
        <v>7</v>
      </c>
      <c r="G1" s="25" t="s">
        <v>8</v>
      </c>
      <c r="H1" s="13"/>
      <c r="I1" s="15"/>
      <c r="J1" s="13"/>
      <c r="K1" s="15"/>
      <c r="L1" s="16"/>
    </row>
    <row r="2" spans="1:12" s="46" customFormat="1" ht="15.75">
      <c r="A2" s="50"/>
      <c r="B2" s="51"/>
      <c r="C2" s="51"/>
      <c r="D2" s="51"/>
      <c r="E2" s="51"/>
      <c r="F2" s="52"/>
      <c r="G2" s="53"/>
      <c r="H2" s="13"/>
      <c r="I2" s="15"/>
      <c r="J2" s="13"/>
      <c r="K2" s="15"/>
      <c r="L2" s="16"/>
    </row>
    <row r="3" spans="1:12" ht="15.75">
      <c r="A3" s="26"/>
      <c r="B3" s="27"/>
      <c r="C3" s="77" t="s">
        <v>9</v>
      </c>
      <c r="D3" s="28"/>
      <c r="E3" s="29"/>
      <c r="F3" s="30"/>
      <c r="G3" s="31"/>
      <c r="H3" s="13"/>
      <c r="I3" s="15"/>
      <c r="J3" s="13"/>
      <c r="K3" s="15"/>
      <c r="L3" s="16"/>
    </row>
    <row r="4" spans="1:12" ht="15.75">
      <c r="A4" s="32"/>
      <c r="B4" s="10"/>
      <c r="C4" s="33" t="s">
        <v>10</v>
      </c>
      <c r="D4" s="4"/>
      <c r="E4" s="4"/>
      <c r="F4" s="7"/>
      <c r="G4" s="8"/>
      <c r="H4" s="14"/>
      <c r="I4" s="14"/>
      <c r="J4" s="14"/>
      <c r="K4" s="14"/>
      <c r="L4" s="14"/>
    </row>
    <row r="5" spans="1:12" ht="15.75">
      <c r="A5" s="32"/>
      <c r="B5" s="10"/>
      <c r="C5" s="33"/>
      <c r="D5" s="4"/>
      <c r="E5" s="4"/>
      <c r="F5" s="7"/>
      <c r="G5" s="8"/>
      <c r="H5" s="14"/>
      <c r="I5" s="14"/>
      <c r="J5" s="14"/>
      <c r="K5" s="14"/>
      <c r="L5" s="14"/>
    </row>
    <row r="6" spans="1:12" ht="12.75" customHeight="1">
      <c r="A6" s="32">
        <v>1</v>
      </c>
      <c r="B6" s="10"/>
      <c r="C6" s="54" t="s">
        <v>11</v>
      </c>
      <c r="D6" s="49" t="s">
        <v>6</v>
      </c>
      <c r="E6" s="49">
        <v>3</v>
      </c>
      <c r="F6" s="44">
        <v>0</v>
      </c>
      <c r="G6" s="45">
        <f>F6*E6</f>
        <v>0</v>
      </c>
      <c r="H6" s="14"/>
      <c r="I6" s="14"/>
      <c r="J6" s="14"/>
      <c r="K6" s="14"/>
      <c r="L6" s="14"/>
    </row>
    <row r="7" spans="1:12" s="46" customFormat="1" ht="12.75" customHeight="1">
      <c r="A7" s="32"/>
      <c r="B7" s="49"/>
      <c r="C7" s="55" t="s">
        <v>13</v>
      </c>
      <c r="D7" s="49"/>
      <c r="E7" s="49"/>
      <c r="F7" s="44"/>
      <c r="G7" s="45"/>
      <c r="H7" s="14"/>
      <c r="I7" s="14"/>
      <c r="J7" s="14"/>
      <c r="K7" s="14"/>
      <c r="L7" s="14"/>
    </row>
    <row r="8" spans="1:12" ht="12.75">
      <c r="A8" s="32">
        <v>2</v>
      </c>
      <c r="B8" s="3"/>
      <c r="C8" s="47" t="s">
        <v>17</v>
      </c>
      <c r="D8" s="49" t="s">
        <v>6</v>
      </c>
      <c r="E8" s="49">
        <v>3</v>
      </c>
      <c r="F8" s="44">
        <v>0</v>
      </c>
      <c r="G8" s="45">
        <f>F8*E8</f>
        <v>0</v>
      </c>
      <c r="H8" s="14"/>
      <c r="I8" s="14"/>
      <c r="J8" s="14"/>
      <c r="K8" s="14"/>
      <c r="L8" s="14"/>
    </row>
    <row r="9" spans="1:12" s="46" customFormat="1" ht="12.75" customHeight="1">
      <c r="A9" s="32"/>
      <c r="B9" s="3"/>
      <c r="C9" s="55" t="s">
        <v>13</v>
      </c>
      <c r="D9" s="49"/>
      <c r="E9" s="49"/>
      <c r="F9" s="44"/>
      <c r="G9" s="45"/>
      <c r="H9" s="14"/>
      <c r="I9" s="14"/>
      <c r="J9" s="14"/>
      <c r="K9" s="14"/>
      <c r="L9" s="14"/>
    </row>
    <row r="10" spans="1:12" s="46" customFormat="1" ht="12" customHeight="1">
      <c r="A10" s="9">
        <v>3</v>
      </c>
      <c r="B10" s="42"/>
      <c r="C10" s="47" t="s">
        <v>18</v>
      </c>
      <c r="D10" s="3" t="s">
        <v>6</v>
      </c>
      <c r="E10" s="3">
        <v>3</v>
      </c>
      <c r="F10" s="44">
        <v>0</v>
      </c>
      <c r="G10" s="45">
        <f>F10*E10</f>
        <v>0</v>
      </c>
      <c r="H10" s="14"/>
      <c r="I10" s="14"/>
      <c r="J10" s="14"/>
      <c r="K10" s="14"/>
      <c r="L10" s="14"/>
    </row>
    <row r="11" spans="1:12" ht="12.75" customHeight="1">
      <c r="A11" s="9"/>
      <c r="B11" s="42"/>
      <c r="C11" s="55" t="s">
        <v>13</v>
      </c>
      <c r="D11" s="3"/>
      <c r="E11" s="3"/>
      <c r="F11" s="44"/>
      <c r="G11" s="45"/>
      <c r="H11" s="19"/>
      <c r="I11" s="20"/>
      <c r="J11" s="19"/>
      <c r="K11" s="20"/>
      <c r="L11" s="21"/>
    </row>
    <row r="12" spans="1:12" s="46" customFormat="1" ht="25.5">
      <c r="A12" s="9">
        <v>4</v>
      </c>
      <c r="B12" s="42"/>
      <c r="C12" s="47" t="s">
        <v>19</v>
      </c>
      <c r="D12" s="3" t="s">
        <v>5</v>
      </c>
      <c r="E12" s="3">
        <v>1</v>
      </c>
      <c r="F12" s="44">
        <v>0</v>
      </c>
      <c r="G12" s="45">
        <f>F12*E12</f>
        <v>0</v>
      </c>
      <c r="H12" s="19"/>
      <c r="I12" s="20"/>
      <c r="J12" s="19"/>
      <c r="K12" s="20"/>
      <c r="L12" s="21"/>
    </row>
    <row r="13" spans="1:12" s="46" customFormat="1" ht="13.5" customHeight="1">
      <c r="A13" s="9"/>
      <c r="B13" s="42"/>
      <c r="C13" s="55" t="s">
        <v>14</v>
      </c>
      <c r="D13" s="3"/>
      <c r="E13" s="3"/>
      <c r="F13" s="44"/>
      <c r="G13" s="45"/>
      <c r="H13" s="19"/>
      <c r="I13" s="20"/>
      <c r="J13" s="19"/>
      <c r="K13" s="20"/>
      <c r="L13" s="21"/>
    </row>
    <row r="14" spans="1:12" ht="12.75" customHeight="1">
      <c r="A14" s="32">
        <v>5</v>
      </c>
      <c r="B14" s="3"/>
      <c r="C14" s="47" t="s">
        <v>20</v>
      </c>
      <c r="D14" s="3" t="s">
        <v>6</v>
      </c>
      <c r="E14" s="3">
        <v>3</v>
      </c>
      <c r="F14" s="44">
        <v>0</v>
      </c>
      <c r="G14" s="45">
        <f>F14*E14</f>
        <v>0</v>
      </c>
      <c r="H14" s="19"/>
      <c r="I14" s="20"/>
      <c r="J14" s="19"/>
      <c r="K14" s="20"/>
      <c r="L14" s="21"/>
    </row>
    <row r="15" spans="1:12" s="46" customFormat="1" ht="12.75" customHeight="1">
      <c r="A15" s="32"/>
      <c r="B15" s="3"/>
      <c r="C15" s="55" t="s">
        <v>15</v>
      </c>
      <c r="D15" s="3"/>
      <c r="E15" s="3"/>
      <c r="F15" s="44"/>
      <c r="G15" s="45"/>
      <c r="H15" s="19"/>
      <c r="I15" s="20"/>
      <c r="J15" s="19"/>
      <c r="K15" s="20"/>
      <c r="L15" s="21"/>
    </row>
    <row r="16" spans="1:12" s="46" customFormat="1" ht="12.75" customHeight="1">
      <c r="A16" s="32">
        <v>6</v>
      </c>
      <c r="B16" s="3"/>
      <c r="C16" s="47" t="s">
        <v>21</v>
      </c>
      <c r="D16" s="3" t="s">
        <v>5</v>
      </c>
      <c r="E16" s="3">
        <v>5</v>
      </c>
      <c r="F16" s="44">
        <v>0</v>
      </c>
      <c r="G16" s="45">
        <f>F16*E16</f>
        <v>0</v>
      </c>
      <c r="H16" s="19"/>
      <c r="I16" s="20"/>
      <c r="J16" s="19"/>
      <c r="K16" s="20"/>
      <c r="L16" s="21"/>
    </row>
    <row r="17" spans="1:12" s="46" customFormat="1" ht="12.75" customHeight="1">
      <c r="A17" s="32"/>
      <c r="B17" s="3"/>
      <c r="C17" s="55" t="s">
        <v>16</v>
      </c>
      <c r="D17" s="3"/>
      <c r="E17" s="3"/>
      <c r="F17" s="44"/>
      <c r="G17" s="45"/>
      <c r="H17" s="19"/>
      <c r="I17" s="20"/>
      <c r="J17" s="19"/>
      <c r="K17" s="20"/>
      <c r="L17" s="21"/>
    </row>
    <row r="18" spans="1:12" s="46" customFormat="1" ht="12.75" customHeight="1">
      <c r="A18" s="32">
        <v>7</v>
      </c>
      <c r="B18" s="3"/>
      <c r="C18" s="47" t="s">
        <v>117</v>
      </c>
      <c r="D18" s="3" t="s">
        <v>118</v>
      </c>
      <c r="E18" s="3">
        <v>0.5</v>
      </c>
      <c r="F18" s="44">
        <v>0</v>
      </c>
      <c r="G18" s="45">
        <f>F18*E18</f>
        <v>0</v>
      </c>
      <c r="H18" s="19"/>
      <c r="I18" s="20"/>
      <c r="J18" s="19"/>
      <c r="K18" s="20"/>
      <c r="L18" s="21"/>
    </row>
    <row r="19" spans="1:12" s="46" customFormat="1" ht="12.75" customHeight="1">
      <c r="A19" s="57"/>
      <c r="B19" s="64"/>
      <c r="C19" s="59"/>
      <c r="D19" s="64"/>
      <c r="E19" s="64"/>
      <c r="F19" s="71"/>
      <c r="G19" s="72"/>
      <c r="H19" s="19"/>
      <c r="I19" s="20"/>
      <c r="J19" s="19"/>
      <c r="K19" s="20"/>
      <c r="L19" s="21"/>
    </row>
    <row r="20" spans="1:12" s="46" customFormat="1" ht="12.75" customHeight="1">
      <c r="A20" s="57"/>
      <c r="B20" s="64"/>
      <c r="C20" s="33" t="s">
        <v>107</v>
      </c>
      <c r="D20" s="64"/>
      <c r="E20" s="64"/>
      <c r="F20" s="71"/>
      <c r="G20" s="73">
        <f>SUM(G6:G19)</f>
        <v>0</v>
      </c>
      <c r="H20" s="19"/>
      <c r="I20" s="20"/>
      <c r="J20" s="19"/>
      <c r="K20" s="20"/>
      <c r="L20" s="21"/>
    </row>
    <row r="21" spans="1:12" ht="12.75">
      <c r="A21" s="9"/>
      <c r="B21" s="3"/>
      <c r="C21" s="34"/>
      <c r="D21" s="49"/>
      <c r="E21" s="3"/>
      <c r="F21" s="44"/>
      <c r="G21" s="45"/>
      <c r="H21" s="19"/>
      <c r="I21" s="20"/>
      <c r="J21" s="19"/>
      <c r="K21" s="20"/>
      <c r="L21" s="21"/>
    </row>
    <row r="22" spans="1:12" ht="12.75" customHeight="1">
      <c r="A22" s="6"/>
      <c r="B22" s="5"/>
      <c r="C22" s="33" t="s">
        <v>12</v>
      </c>
      <c r="D22" s="3"/>
      <c r="E22" s="3"/>
      <c r="F22" s="44"/>
      <c r="G22" s="65"/>
      <c r="H22" s="19"/>
      <c r="I22" s="20"/>
      <c r="J22" s="19"/>
      <c r="K22" s="20"/>
      <c r="L22" s="21"/>
    </row>
    <row r="23" spans="1:12" ht="12" customHeight="1">
      <c r="A23" s="35"/>
      <c r="B23" s="1"/>
      <c r="C23" s="2"/>
      <c r="D23" s="66"/>
      <c r="E23" s="66"/>
      <c r="F23" s="66"/>
      <c r="G23" s="67"/>
      <c r="H23" s="19"/>
      <c r="I23" s="20"/>
      <c r="J23" s="19"/>
      <c r="K23" s="20"/>
      <c r="L23" s="21"/>
    </row>
    <row r="24" spans="1:12" ht="25.5">
      <c r="A24" s="32">
        <v>8</v>
      </c>
      <c r="B24" s="49"/>
      <c r="C24" s="54" t="s">
        <v>121</v>
      </c>
      <c r="D24" s="49" t="s">
        <v>6</v>
      </c>
      <c r="E24" s="49">
        <v>12</v>
      </c>
      <c r="F24" s="44">
        <v>0</v>
      </c>
      <c r="G24" s="45">
        <f>F24*E24</f>
        <v>0</v>
      </c>
      <c r="H24" s="22"/>
      <c r="I24" s="22"/>
      <c r="J24" s="22"/>
      <c r="K24" s="22"/>
      <c r="L24" s="22"/>
    </row>
    <row r="25" spans="1:12" ht="12.75" customHeight="1">
      <c r="A25" s="32"/>
      <c r="B25" s="49"/>
      <c r="C25" s="55" t="s">
        <v>23</v>
      </c>
      <c r="D25" s="49"/>
      <c r="E25" s="49"/>
      <c r="F25" s="44"/>
      <c r="G25" s="45"/>
      <c r="H25" s="19"/>
      <c r="I25" s="20"/>
      <c r="J25" s="19"/>
      <c r="K25" s="14"/>
      <c r="L25" s="14"/>
    </row>
    <row r="26" spans="1:12" ht="25.5">
      <c r="A26" s="9">
        <v>9</v>
      </c>
      <c r="B26" s="3"/>
      <c r="C26" s="54" t="s">
        <v>33</v>
      </c>
      <c r="D26" s="49" t="s">
        <v>6</v>
      </c>
      <c r="E26" s="49">
        <v>16</v>
      </c>
      <c r="F26" s="44">
        <v>0</v>
      </c>
      <c r="G26" s="45">
        <f>F26*E26</f>
        <v>0</v>
      </c>
      <c r="H26" s="19"/>
      <c r="I26" s="20"/>
      <c r="J26" s="19"/>
      <c r="K26" s="14"/>
      <c r="L26" s="14"/>
    </row>
    <row r="27" spans="1:12" ht="13.5" customHeight="1">
      <c r="A27" s="35"/>
      <c r="B27" s="1"/>
      <c r="C27" s="55" t="s">
        <v>24</v>
      </c>
      <c r="D27" s="66"/>
      <c r="E27" s="66"/>
      <c r="F27" s="12"/>
      <c r="G27" s="68"/>
      <c r="H27" s="19"/>
      <c r="I27" s="20"/>
      <c r="J27" s="19"/>
      <c r="K27" s="17"/>
      <c r="L27" s="18"/>
    </row>
    <row r="28" spans="1:12" ht="25.5">
      <c r="A28" s="9">
        <v>10</v>
      </c>
      <c r="B28" s="3"/>
      <c r="C28" s="54" t="s">
        <v>32</v>
      </c>
      <c r="D28" s="3" t="s">
        <v>6</v>
      </c>
      <c r="E28" s="3">
        <v>12</v>
      </c>
      <c r="F28" s="44">
        <v>0</v>
      </c>
      <c r="G28" s="45">
        <f>F28*E28</f>
        <v>0</v>
      </c>
      <c r="H28" s="19"/>
      <c r="I28" s="20"/>
      <c r="J28" s="19"/>
      <c r="K28" s="20"/>
      <c r="L28" s="21"/>
    </row>
    <row r="29" spans="1:12" ht="12" customHeight="1">
      <c r="A29" s="9"/>
      <c r="B29" s="3"/>
      <c r="C29" s="55" t="s">
        <v>22</v>
      </c>
      <c r="D29" s="3"/>
      <c r="E29" s="3"/>
      <c r="F29" s="44"/>
      <c r="G29" s="45"/>
      <c r="H29" s="19"/>
      <c r="I29" s="20"/>
      <c r="J29" s="19"/>
      <c r="K29" s="17"/>
      <c r="L29" s="18"/>
    </row>
    <row r="30" spans="1:12" ht="38.25">
      <c r="A30" s="9">
        <v>11</v>
      </c>
      <c r="B30" s="3"/>
      <c r="C30" s="56" t="s">
        <v>31</v>
      </c>
      <c r="D30" s="3" t="s">
        <v>5</v>
      </c>
      <c r="E30" s="3">
        <v>1</v>
      </c>
      <c r="F30" s="44">
        <v>0</v>
      </c>
      <c r="G30" s="45">
        <f>F30*E30</f>
        <v>0</v>
      </c>
      <c r="H30" s="19"/>
      <c r="I30" s="20"/>
      <c r="J30" s="19"/>
      <c r="K30" s="20"/>
      <c r="L30" s="21"/>
    </row>
    <row r="31" spans="1:12" ht="12" customHeight="1">
      <c r="A31" s="9"/>
      <c r="B31" s="1"/>
      <c r="C31" s="55" t="s">
        <v>14</v>
      </c>
      <c r="D31" s="3"/>
      <c r="E31" s="3"/>
      <c r="F31" s="69"/>
      <c r="G31" s="70"/>
      <c r="H31" s="19"/>
      <c r="I31" s="20"/>
      <c r="J31" s="19"/>
      <c r="K31" s="20"/>
      <c r="L31" s="21"/>
    </row>
    <row r="32" spans="1:12" s="46" customFormat="1" ht="25.5">
      <c r="A32" s="32">
        <v>12</v>
      </c>
      <c r="B32" s="48"/>
      <c r="C32" s="56" t="s">
        <v>30</v>
      </c>
      <c r="D32" s="3" t="s">
        <v>5</v>
      </c>
      <c r="E32" s="3">
        <v>1</v>
      </c>
      <c r="F32" s="44">
        <v>0</v>
      </c>
      <c r="G32" s="45">
        <f>F32*E32</f>
        <v>0</v>
      </c>
      <c r="H32" s="19"/>
      <c r="I32" s="20"/>
      <c r="J32" s="19"/>
      <c r="K32" s="20"/>
      <c r="L32" s="21"/>
    </row>
    <row r="33" spans="1:12" s="46" customFormat="1" ht="15" customHeight="1">
      <c r="A33" s="32"/>
      <c r="B33" s="48"/>
      <c r="C33" s="55" t="s">
        <v>14</v>
      </c>
      <c r="D33" s="3"/>
      <c r="E33" s="3"/>
      <c r="F33" s="69"/>
      <c r="G33" s="70"/>
      <c r="H33" s="19"/>
      <c r="I33" s="20"/>
      <c r="J33" s="19"/>
      <c r="K33" s="20"/>
      <c r="L33" s="21"/>
    </row>
    <row r="34" spans="1:12" s="46" customFormat="1" ht="12.75">
      <c r="A34" s="32">
        <v>13</v>
      </c>
      <c r="B34" s="48"/>
      <c r="C34" s="56" t="s">
        <v>29</v>
      </c>
      <c r="D34" s="3" t="s">
        <v>6</v>
      </c>
      <c r="E34" s="3">
        <v>12</v>
      </c>
      <c r="F34" s="44">
        <v>0</v>
      </c>
      <c r="G34" s="45">
        <f>F34*E34</f>
        <v>0</v>
      </c>
      <c r="H34" s="19"/>
      <c r="I34" s="20"/>
      <c r="J34" s="19"/>
      <c r="K34" s="20"/>
      <c r="L34" s="21"/>
    </row>
    <row r="35" spans="1:12" s="46" customFormat="1" ht="15" customHeight="1">
      <c r="A35" s="32"/>
      <c r="B35" s="48"/>
      <c r="C35" s="55" t="s">
        <v>25</v>
      </c>
      <c r="D35" s="3"/>
      <c r="E35" s="3"/>
      <c r="F35" s="69"/>
      <c r="G35" s="70"/>
      <c r="H35" s="19"/>
      <c r="I35" s="20"/>
      <c r="J35" s="19"/>
      <c r="K35" s="20"/>
      <c r="L35" s="21"/>
    </row>
    <row r="36" spans="1:12" s="46" customFormat="1" ht="12.75">
      <c r="A36" s="32">
        <v>14</v>
      </c>
      <c r="B36" s="48"/>
      <c r="C36" s="56" t="s">
        <v>28</v>
      </c>
      <c r="D36" s="3" t="s">
        <v>6</v>
      </c>
      <c r="E36" s="3">
        <v>16</v>
      </c>
      <c r="F36" s="44">
        <v>0</v>
      </c>
      <c r="G36" s="45">
        <f>F36*E36</f>
        <v>0</v>
      </c>
      <c r="H36" s="19"/>
      <c r="I36" s="20"/>
      <c r="J36" s="19"/>
      <c r="K36" s="20"/>
      <c r="L36" s="21"/>
    </row>
    <row r="37" spans="1:12" s="46" customFormat="1" ht="13.5" customHeight="1">
      <c r="A37" s="32"/>
      <c r="B37" s="48"/>
      <c r="C37" s="55" t="s">
        <v>26</v>
      </c>
      <c r="D37" s="3"/>
      <c r="E37" s="3"/>
      <c r="F37" s="69"/>
      <c r="G37" s="70"/>
      <c r="H37" s="19"/>
      <c r="I37" s="20"/>
      <c r="J37" s="19"/>
      <c r="K37" s="20"/>
      <c r="L37" s="21"/>
    </row>
    <row r="38" spans="1:12" s="46" customFormat="1" ht="12.75">
      <c r="A38" s="32">
        <v>15</v>
      </c>
      <c r="B38" s="48"/>
      <c r="C38" s="56" t="s">
        <v>78</v>
      </c>
      <c r="D38" s="3" t="s">
        <v>27</v>
      </c>
      <c r="E38" s="3">
        <v>1</v>
      </c>
      <c r="F38" s="44">
        <v>0</v>
      </c>
      <c r="G38" s="45">
        <f>F38*E38</f>
        <v>0</v>
      </c>
      <c r="H38" s="19"/>
      <c r="I38" s="20"/>
      <c r="J38" s="19"/>
      <c r="K38" s="20"/>
      <c r="L38" s="21"/>
    </row>
    <row r="39" spans="1:12" s="46" customFormat="1" ht="12" customHeight="1">
      <c r="A39" s="32"/>
      <c r="B39" s="48"/>
      <c r="C39" s="55" t="s">
        <v>14</v>
      </c>
      <c r="D39" s="3"/>
      <c r="E39" s="3"/>
      <c r="F39" s="69"/>
      <c r="G39" s="70"/>
      <c r="H39" s="19"/>
      <c r="I39" s="20"/>
      <c r="J39" s="19"/>
      <c r="K39" s="20"/>
      <c r="L39" s="21"/>
    </row>
    <row r="40" spans="1:12" s="46" customFormat="1" ht="12.75">
      <c r="A40" s="32">
        <v>16</v>
      </c>
      <c r="B40" s="48"/>
      <c r="C40" s="56" t="s">
        <v>77</v>
      </c>
      <c r="D40" s="3" t="s">
        <v>27</v>
      </c>
      <c r="E40" s="3">
        <v>2</v>
      </c>
      <c r="F40" s="44">
        <v>0</v>
      </c>
      <c r="G40" s="45">
        <f>F40*E40</f>
        <v>0</v>
      </c>
      <c r="H40" s="19"/>
      <c r="I40" s="20"/>
      <c r="J40" s="19"/>
      <c r="K40" s="20"/>
      <c r="L40" s="21"/>
    </row>
    <row r="41" spans="1:12" s="46" customFormat="1" ht="12.75" customHeight="1">
      <c r="A41" s="32"/>
      <c r="B41" s="48"/>
      <c r="C41" s="55" t="s">
        <v>42</v>
      </c>
      <c r="D41" s="3"/>
      <c r="E41" s="3"/>
      <c r="F41" s="69"/>
      <c r="G41" s="70"/>
      <c r="H41" s="19"/>
      <c r="I41" s="20"/>
      <c r="J41" s="19"/>
      <c r="K41" s="20"/>
      <c r="L41" s="21"/>
    </row>
    <row r="42" spans="1:12" s="46" customFormat="1" ht="12.75" customHeight="1">
      <c r="A42" s="32">
        <v>17</v>
      </c>
      <c r="B42" s="48"/>
      <c r="C42" s="56" t="s">
        <v>60</v>
      </c>
      <c r="D42" s="3" t="s">
        <v>27</v>
      </c>
      <c r="E42" s="3">
        <v>1.5</v>
      </c>
      <c r="F42" s="44">
        <v>0</v>
      </c>
      <c r="G42" s="45">
        <f>F42*E42</f>
        <v>0</v>
      </c>
      <c r="H42" s="19"/>
      <c r="I42" s="20"/>
      <c r="J42" s="19"/>
      <c r="K42" s="20"/>
      <c r="L42" s="21"/>
    </row>
    <row r="43" spans="1:12" s="46" customFormat="1" ht="12" customHeight="1">
      <c r="A43" s="32"/>
      <c r="B43" s="48"/>
      <c r="C43" s="55" t="s">
        <v>41</v>
      </c>
      <c r="D43" s="3"/>
      <c r="E43" s="3"/>
      <c r="F43" s="69"/>
      <c r="G43" s="70"/>
      <c r="H43" s="19"/>
      <c r="I43" s="20"/>
      <c r="J43" s="19"/>
      <c r="K43" s="20"/>
      <c r="L43" s="21"/>
    </row>
    <row r="44" spans="1:12" s="46" customFormat="1" ht="12.75" customHeight="1">
      <c r="A44" s="32">
        <v>18</v>
      </c>
      <c r="B44" s="48"/>
      <c r="C44" s="47" t="s">
        <v>117</v>
      </c>
      <c r="D44" s="3" t="s">
        <v>118</v>
      </c>
      <c r="E44" s="3">
        <v>0.5</v>
      </c>
      <c r="F44" s="44">
        <v>0</v>
      </c>
      <c r="G44" s="45">
        <f>F44*E44</f>
        <v>0</v>
      </c>
      <c r="H44" s="19"/>
      <c r="I44" s="20"/>
      <c r="J44" s="19"/>
      <c r="K44" s="20"/>
      <c r="L44" s="21"/>
    </row>
    <row r="45" spans="1:12" s="46" customFormat="1" ht="12.75" customHeight="1">
      <c r="A45" s="57"/>
      <c r="B45" s="63"/>
      <c r="C45" s="59"/>
      <c r="D45" s="64"/>
      <c r="E45" s="64"/>
      <c r="F45" s="74"/>
      <c r="G45" s="75"/>
      <c r="H45" s="19"/>
      <c r="I45" s="20"/>
      <c r="J45" s="19"/>
      <c r="K45" s="20"/>
      <c r="L45" s="21"/>
    </row>
    <row r="46" spans="1:12" s="46" customFormat="1" ht="12.75" customHeight="1">
      <c r="A46" s="57"/>
      <c r="B46" s="63"/>
      <c r="C46" s="33" t="s">
        <v>108</v>
      </c>
      <c r="D46" s="64"/>
      <c r="E46" s="64"/>
      <c r="F46" s="71"/>
      <c r="G46" s="73">
        <f>SUM(G24:G44)</f>
        <v>0</v>
      </c>
      <c r="H46" s="19"/>
      <c r="I46" s="20"/>
      <c r="J46" s="19"/>
      <c r="K46" s="20"/>
      <c r="L46" s="21"/>
    </row>
    <row r="47" spans="1:12" s="46" customFormat="1" ht="12.75" customHeight="1">
      <c r="A47" s="57"/>
      <c r="B47" s="63"/>
      <c r="C47" s="33"/>
      <c r="D47" s="64"/>
      <c r="E47" s="64"/>
      <c r="F47" s="71"/>
      <c r="G47" s="73"/>
      <c r="H47" s="19"/>
      <c r="I47" s="20"/>
      <c r="J47" s="19"/>
      <c r="K47" s="20"/>
      <c r="L47" s="21"/>
    </row>
    <row r="48" spans="1:12" s="46" customFormat="1" ht="12.75" customHeight="1">
      <c r="A48" s="39"/>
      <c r="B48" s="39"/>
      <c r="C48" s="78" t="s">
        <v>120</v>
      </c>
      <c r="D48" s="40"/>
      <c r="E48" s="41"/>
      <c r="F48" s="41"/>
      <c r="G48" s="79">
        <f>G46+G20</f>
        <v>0</v>
      </c>
      <c r="H48" s="19"/>
      <c r="I48" s="20"/>
      <c r="J48" s="19"/>
      <c r="K48" s="20"/>
      <c r="L48" s="21"/>
    </row>
    <row r="49" spans="1:12" s="46" customFormat="1" ht="12.75">
      <c r="A49" s="32"/>
      <c r="B49" s="48"/>
      <c r="C49" s="59"/>
      <c r="D49" s="3"/>
      <c r="E49" s="3"/>
      <c r="F49" s="44"/>
      <c r="G49" s="45"/>
      <c r="H49" s="19"/>
      <c r="I49" s="20"/>
      <c r="J49" s="19"/>
      <c r="K49" s="20"/>
      <c r="L49" s="21"/>
    </row>
    <row r="50" spans="1:12" s="46" customFormat="1" ht="15.75">
      <c r="A50" s="32"/>
      <c r="B50" s="48"/>
      <c r="C50" s="76" t="s">
        <v>34</v>
      </c>
      <c r="D50" s="3"/>
      <c r="E50" s="3"/>
      <c r="F50" s="44"/>
      <c r="G50" s="45"/>
      <c r="H50" s="19"/>
      <c r="I50" s="20"/>
      <c r="J50" s="19"/>
      <c r="K50" s="20"/>
      <c r="L50" s="21"/>
    </row>
    <row r="51" spans="1:12" s="46" customFormat="1" ht="15.75">
      <c r="A51" s="32"/>
      <c r="B51" s="48"/>
      <c r="C51" s="33" t="s">
        <v>35</v>
      </c>
      <c r="D51" s="3"/>
      <c r="E51" s="3"/>
      <c r="F51" s="44"/>
      <c r="G51" s="45"/>
      <c r="H51" s="19"/>
      <c r="I51" s="20"/>
      <c r="J51" s="19"/>
      <c r="K51" s="20"/>
      <c r="L51" s="21"/>
    </row>
    <row r="52" spans="1:12" s="46" customFormat="1" ht="12.75">
      <c r="A52" s="32"/>
      <c r="B52" s="48"/>
      <c r="C52" s="36"/>
      <c r="D52" s="3"/>
      <c r="E52" s="3"/>
      <c r="F52" s="44"/>
      <c r="G52" s="45"/>
      <c r="H52" s="19"/>
      <c r="I52" s="20"/>
      <c r="J52" s="19"/>
      <c r="K52" s="20"/>
      <c r="L52" s="21"/>
    </row>
    <row r="53" spans="1:12" s="46" customFormat="1" ht="12.75">
      <c r="A53" s="32">
        <v>19</v>
      </c>
      <c r="B53" s="49"/>
      <c r="C53" s="54" t="s">
        <v>38</v>
      </c>
      <c r="D53" s="49" t="s">
        <v>5</v>
      </c>
      <c r="E53" s="49">
        <v>2</v>
      </c>
      <c r="F53" s="44">
        <v>0</v>
      </c>
      <c r="G53" s="45">
        <f>F53*E53</f>
        <v>0</v>
      </c>
      <c r="H53" s="19"/>
      <c r="I53" s="20"/>
      <c r="J53" s="19"/>
      <c r="K53" s="20"/>
      <c r="L53" s="21"/>
    </row>
    <row r="54" spans="1:12" s="46" customFormat="1" ht="12.75" customHeight="1">
      <c r="A54" s="32"/>
      <c r="B54" s="49"/>
      <c r="C54" s="55" t="s">
        <v>36</v>
      </c>
      <c r="D54" s="49"/>
      <c r="E54" s="49"/>
      <c r="F54" s="69"/>
      <c r="G54" s="45"/>
      <c r="H54" s="19"/>
      <c r="I54" s="20"/>
      <c r="J54" s="19"/>
      <c r="K54" s="20"/>
      <c r="L54" s="21"/>
    </row>
    <row r="55" spans="1:12" s="46" customFormat="1" ht="12.75">
      <c r="A55" s="32">
        <v>20</v>
      </c>
      <c r="B55" s="49"/>
      <c r="C55" s="54" t="s">
        <v>39</v>
      </c>
      <c r="D55" s="49" t="s">
        <v>6</v>
      </c>
      <c r="E55" s="49">
        <v>1</v>
      </c>
      <c r="F55" s="44">
        <v>0</v>
      </c>
      <c r="G55" s="45">
        <f>F55*E55</f>
        <v>0</v>
      </c>
      <c r="H55" s="19"/>
      <c r="I55" s="20"/>
      <c r="J55" s="19"/>
      <c r="K55" s="20"/>
      <c r="L55" s="21"/>
    </row>
    <row r="56" spans="1:12" s="46" customFormat="1" ht="12" customHeight="1">
      <c r="A56" s="32"/>
      <c r="B56" s="49"/>
      <c r="C56" s="55" t="s">
        <v>37</v>
      </c>
      <c r="D56" s="49"/>
      <c r="E56" s="49"/>
      <c r="F56" s="69"/>
      <c r="G56" s="45"/>
      <c r="H56" s="19"/>
      <c r="I56" s="20"/>
      <c r="J56" s="19"/>
      <c r="K56" s="20"/>
      <c r="L56" s="21"/>
    </row>
    <row r="57" spans="1:12" s="46" customFormat="1" ht="12.75">
      <c r="A57" s="32">
        <v>21</v>
      </c>
      <c r="B57" s="49"/>
      <c r="C57" s="54" t="s">
        <v>11</v>
      </c>
      <c r="D57" s="49" t="s">
        <v>6</v>
      </c>
      <c r="E57" s="49">
        <v>4</v>
      </c>
      <c r="F57" s="44">
        <v>0</v>
      </c>
      <c r="G57" s="45">
        <f>F57*E57</f>
        <v>0</v>
      </c>
      <c r="H57" s="19"/>
      <c r="I57" s="20"/>
      <c r="J57" s="19"/>
      <c r="K57" s="20"/>
      <c r="L57" s="21"/>
    </row>
    <row r="58" spans="1:12" s="46" customFormat="1" ht="13.5" customHeight="1">
      <c r="A58" s="32"/>
      <c r="B58" s="49"/>
      <c r="C58" s="55" t="s">
        <v>40</v>
      </c>
      <c r="D58" s="49"/>
      <c r="E58" s="49"/>
      <c r="F58" s="44"/>
      <c r="G58" s="45"/>
      <c r="H58" s="19"/>
      <c r="I58" s="20"/>
      <c r="J58" s="19"/>
      <c r="K58" s="20"/>
      <c r="L58" s="21"/>
    </row>
    <row r="59" spans="1:12" s="46" customFormat="1" ht="12" customHeight="1">
      <c r="A59" s="32">
        <v>22</v>
      </c>
      <c r="B59" s="3"/>
      <c r="C59" s="47" t="s">
        <v>17</v>
      </c>
      <c r="D59" s="49" t="s">
        <v>6</v>
      </c>
      <c r="E59" s="49">
        <v>2</v>
      </c>
      <c r="F59" s="44">
        <v>0</v>
      </c>
      <c r="G59" s="45">
        <f>F59*E59</f>
        <v>0</v>
      </c>
      <c r="H59" s="19"/>
      <c r="I59" s="20"/>
      <c r="J59" s="19"/>
      <c r="K59" s="20"/>
      <c r="L59" s="21"/>
    </row>
    <row r="60" spans="1:12" s="46" customFormat="1" ht="12" customHeight="1">
      <c r="A60" s="32"/>
      <c r="B60" s="3"/>
      <c r="C60" s="55" t="s">
        <v>36</v>
      </c>
      <c r="D60" s="49"/>
      <c r="E60" s="49"/>
      <c r="F60" s="44"/>
      <c r="G60" s="45"/>
      <c r="H60" s="19"/>
      <c r="I60" s="20"/>
      <c r="J60" s="19"/>
      <c r="K60" s="20"/>
      <c r="L60" s="21"/>
    </row>
    <row r="61" spans="1:12" s="46" customFormat="1" ht="12" customHeight="1">
      <c r="A61" s="32">
        <v>23</v>
      </c>
      <c r="B61" s="3"/>
      <c r="C61" s="47" t="s">
        <v>44</v>
      </c>
      <c r="D61" s="49" t="s">
        <v>6</v>
      </c>
      <c r="E61" s="49">
        <v>5</v>
      </c>
      <c r="F61" s="44">
        <v>0</v>
      </c>
      <c r="G61" s="45">
        <f>F61*E61</f>
        <v>0</v>
      </c>
      <c r="H61" s="19"/>
      <c r="I61" s="20"/>
      <c r="J61" s="19"/>
      <c r="K61" s="20"/>
      <c r="L61" s="21"/>
    </row>
    <row r="62" spans="1:12" s="46" customFormat="1" ht="12" customHeight="1">
      <c r="A62" s="32"/>
      <c r="B62" s="3"/>
      <c r="C62" s="55" t="s">
        <v>45</v>
      </c>
      <c r="D62" s="49"/>
      <c r="E62" s="49"/>
      <c r="F62" s="44"/>
      <c r="G62" s="45"/>
      <c r="H62" s="19"/>
      <c r="I62" s="20"/>
      <c r="J62" s="19"/>
      <c r="K62" s="20"/>
      <c r="L62" s="21"/>
    </row>
    <row r="63" spans="1:12" s="46" customFormat="1" ht="12" customHeight="1">
      <c r="A63" s="9">
        <v>24</v>
      </c>
      <c r="B63" s="42"/>
      <c r="C63" s="47" t="s">
        <v>18</v>
      </c>
      <c r="D63" s="3" t="s">
        <v>6</v>
      </c>
      <c r="E63" s="3">
        <v>7</v>
      </c>
      <c r="F63" s="44">
        <v>0</v>
      </c>
      <c r="G63" s="45">
        <f>F63*E63</f>
        <v>0</v>
      </c>
      <c r="H63" s="19"/>
      <c r="I63" s="20"/>
      <c r="J63" s="19"/>
      <c r="K63" s="20"/>
      <c r="L63" s="21"/>
    </row>
    <row r="64" spans="1:12" s="46" customFormat="1" ht="12" customHeight="1">
      <c r="A64" s="9"/>
      <c r="B64" s="42"/>
      <c r="C64" s="55" t="s">
        <v>43</v>
      </c>
      <c r="D64" s="3"/>
      <c r="E64" s="3"/>
      <c r="F64" s="44"/>
      <c r="G64" s="45"/>
      <c r="H64" s="19"/>
      <c r="I64" s="20"/>
      <c r="J64" s="19"/>
      <c r="K64" s="20"/>
      <c r="L64" s="21"/>
    </row>
    <row r="65" spans="1:12" s="46" customFormat="1" ht="12" customHeight="1">
      <c r="A65" s="9">
        <v>25</v>
      </c>
      <c r="B65" s="42"/>
      <c r="C65" s="47" t="s">
        <v>46</v>
      </c>
      <c r="D65" s="3" t="s">
        <v>6</v>
      </c>
      <c r="E65" s="3">
        <v>5</v>
      </c>
      <c r="F65" s="44">
        <v>0</v>
      </c>
      <c r="G65" s="45">
        <f>F65*E65</f>
        <v>0</v>
      </c>
      <c r="H65" s="19"/>
      <c r="I65" s="20"/>
      <c r="J65" s="19"/>
      <c r="K65" s="20"/>
      <c r="L65" s="21"/>
    </row>
    <row r="66" spans="1:12" s="46" customFormat="1" ht="12" customHeight="1">
      <c r="A66" s="9"/>
      <c r="B66" s="42"/>
      <c r="C66" s="55" t="s">
        <v>45</v>
      </c>
      <c r="D66" s="3"/>
      <c r="E66" s="3"/>
      <c r="F66" s="44"/>
      <c r="G66" s="45"/>
      <c r="H66" s="19"/>
      <c r="I66" s="20"/>
      <c r="J66" s="19"/>
      <c r="K66" s="20"/>
      <c r="L66" s="21"/>
    </row>
    <row r="67" spans="1:12" s="46" customFormat="1" ht="25.5">
      <c r="A67" s="9">
        <v>26</v>
      </c>
      <c r="B67" s="42"/>
      <c r="C67" s="47" t="s">
        <v>59</v>
      </c>
      <c r="D67" s="3" t="s">
        <v>6</v>
      </c>
      <c r="E67" s="3">
        <v>5</v>
      </c>
      <c r="F67" s="44">
        <v>0</v>
      </c>
      <c r="G67" s="45">
        <f>F67*E67</f>
        <v>0</v>
      </c>
      <c r="H67" s="19"/>
      <c r="I67" s="20"/>
      <c r="J67" s="19"/>
      <c r="K67" s="20"/>
      <c r="L67" s="21"/>
    </row>
    <row r="68" spans="1:12" s="46" customFormat="1" ht="12" customHeight="1">
      <c r="A68" s="9"/>
      <c r="B68" s="42"/>
      <c r="C68" s="55" t="s">
        <v>45</v>
      </c>
      <c r="D68" s="3"/>
      <c r="E68" s="3"/>
      <c r="F68" s="44"/>
      <c r="G68" s="45"/>
      <c r="H68" s="19"/>
      <c r="I68" s="20"/>
      <c r="J68" s="19"/>
      <c r="K68" s="20"/>
      <c r="L68" s="21"/>
    </row>
    <row r="69" spans="1:12" s="46" customFormat="1" ht="30" customHeight="1">
      <c r="A69" s="9">
        <v>27</v>
      </c>
      <c r="B69" s="42"/>
      <c r="C69" s="47" t="s">
        <v>19</v>
      </c>
      <c r="D69" s="3" t="s">
        <v>5</v>
      </c>
      <c r="E69" s="3">
        <v>1</v>
      </c>
      <c r="F69" s="44">
        <v>0</v>
      </c>
      <c r="G69" s="45">
        <f>F69*E69</f>
        <v>0</v>
      </c>
      <c r="H69" s="19"/>
      <c r="I69" s="20"/>
      <c r="J69" s="19"/>
      <c r="K69" s="20"/>
      <c r="L69" s="21"/>
    </row>
    <row r="70" spans="1:12" s="46" customFormat="1" ht="12" customHeight="1">
      <c r="A70" s="9"/>
      <c r="B70" s="42"/>
      <c r="C70" s="55" t="s">
        <v>37</v>
      </c>
      <c r="D70" s="3"/>
      <c r="E70" s="3"/>
      <c r="F70" s="44"/>
      <c r="G70" s="45"/>
      <c r="H70" s="19"/>
      <c r="I70" s="20"/>
      <c r="J70" s="19"/>
      <c r="K70" s="20"/>
      <c r="L70" s="21"/>
    </row>
    <row r="71" spans="1:12" s="46" customFormat="1" ht="38.25">
      <c r="A71" s="9">
        <v>28</v>
      </c>
      <c r="B71" s="42"/>
      <c r="C71" s="43" t="s">
        <v>47</v>
      </c>
      <c r="D71" s="3" t="s">
        <v>5</v>
      </c>
      <c r="E71" s="3">
        <v>2</v>
      </c>
      <c r="F71" s="44">
        <v>0</v>
      </c>
      <c r="G71" s="45">
        <f>F71*E71</f>
        <v>0</v>
      </c>
      <c r="H71" s="19"/>
      <c r="I71" s="20"/>
      <c r="J71" s="19"/>
      <c r="K71" s="20"/>
      <c r="L71" s="21"/>
    </row>
    <row r="72" spans="1:12" s="46" customFormat="1" ht="12" customHeight="1">
      <c r="A72" s="9"/>
      <c r="B72" s="42"/>
      <c r="C72" s="55" t="s">
        <v>36</v>
      </c>
      <c r="D72" s="3"/>
      <c r="E72" s="3"/>
      <c r="F72" s="69"/>
      <c r="G72" s="45"/>
      <c r="H72" s="19"/>
      <c r="I72" s="20"/>
      <c r="J72" s="19"/>
      <c r="K72" s="20"/>
      <c r="L72" s="21"/>
    </row>
    <row r="73" spans="1:12" s="46" customFormat="1" ht="38.25">
      <c r="A73" s="9">
        <v>29</v>
      </c>
      <c r="B73" s="42"/>
      <c r="C73" s="43" t="s">
        <v>48</v>
      </c>
      <c r="D73" s="3" t="s">
        <v>5</v>
      </c>
      <c r="E73" s="3">
        <v>2</v>
      </c>
      <c r="F73" s="44">
        <v>0</v>
      </c>
      <c r="G73" s="45">
        <f>F73*E73</f>
        <v>0</v>
      </c>
      <c r="H73" s="19"/>
      <c r="I73" s="20"/>
      <c r="J73" s="19"/>
      <c r="K73" s="20"/>
      <c r="L73" s="21"/>
    </row>
    <row r="74" spans="1:12" s="46" customFormat="1" ht="12" customHeight="1">
      <c r="A74" s="9"/>
      <c r="B74" s="42"/>
      <c r="C74" s="55" t="s">
        <v>36</v>
      </c>
      <c r="D74" s="3"/>
      <c r="E74" s="3"/>
      <c r="F74" s="44"/>
      <c r="G74" s="45"/>
      <c r="H74" s="19"/>
      <c r="I74" s="20"/>
      <c r="J74" s="19"/>
      <c r="K74" s="20"/>
      <c r="L74" s="21"/>
    </row>
    <row r="75" spans="1:12" s="46" customFormat="1" ht="12.75">
      <c r="A75" s="32">
        <v>30</v>
      </c>
      <c r="B75" s="11"/>
      <c r="C75" s="43" t="s">
        <v>20</v>
      </c>
      <c r="D75" s="3" t="s">
        <v>6</v>
      </c>
      <c r="E75" s="3">
        <v>2</v>
      </c>
      <c r="F75" s="44">
        <v>0</v>
      </c>
      <c r="G75" s="45">
        <f>F75*E75</f>
        <v>0</v>
      </c>
      <c r="H75" s="19"/>
      <c r="I75" s="20"/>
      <c r="J75" s="19"/>
      <c r="K75" s="20"/>
      <c r="L75" s="21"/>
    </row>
    <row r="76" spans="1:12" s="46" customFormat="1" ht="12" customHeight="1">
      <c r="A76" s="32"/>
      <c r="B76" s="11"/>
      <c r="C76" s="55" t="s">
        <v>36</v>
      </c>
      <c r="D76" s="11"/>
      <c r="E76" s="11"/>
      <c r="F76" s="69"/>
      <c r="G76" s="70"/>
      <c r="H76" s="19"/>
      <c r="I76" s="20"/>
      <c r="J76" s="19"/>
      <c r="K76" s="20"/>
      <c r="L76" s="21"/>
    </row>
    <row r="77" spans="1:12" s="46" customFormat="1" ht="12.75">
      <c r="A77" s="32">
        <v>31</v>
      </c>
      <c r="B77" s="11"/>
      <c r="C77" s="47" t="s">
        <v>21</v>
      </c>
      <c r="D77" s="3" t="s">
        <v>5</v>
      </c>
      <c r="E77" s="3">
        <v>16</v>
      </c>
      <c r="F77" s="44">
        <v>0</v>
      </c>
      <c r="G77" s="45">
        <f>F77*E77</f>
        <v>0</v>
      </c>
      <c r="H77" s="19"/>
      <c r="I77" s="20"/>
      <c r="J77" s="19"/>
      <c r="K77" s="20"/>
      <c r="L77" s="21"/>
    </row>
    <row r="78" spans="1:12" s="46" customFormat="1" ht="12.75" customHeight="1">
      <c r="A78" s="32"/>
      <c r="B78" s="11"/>
      <c r="C78" s="55" t="s">
        <v>51</v>
      </c>
      <c r="D78" s="11"/>
      <c r="E78" s="11"/>
      <c r="F78" s="69"/>
      <c r="G78" s="70"/>
      <c r="H78" s="19"/>
      <c r="I78" s="20"/>
      <c r="J78" s="19"/>
      <c r="K78" s="20"/>
      <c r="L78" s="21"/>
    </row>
    <row r="79" spans="1:12" s="46" customFormat="1" ht="12.75" customHeight="1">
      <c r="A79" s="32">
        <v>32</v>
      </c>
      <c r="B79" s="11"/>
      <c r="C79" s="47" t="s">
        <v>53</v>
      </c>
      <c r="D79" s="3" t="s">
        <v>5</v>
      </c>
      <c r="E79" s="3">
        <v>4</v>
      </c>
      <c r="F79" s="44">
        <v>0</v>
      </c>
      <c r="G79" s="45">
        <f>F79*E79</f>
        <v>0</v>
      </c>
      <c r="H79" s="19"/>
      <c r="I79" s="20"/>
      <c r="J79" s="19"/>
      <c r="K79" s="20"/>
      <c r="L79" s="21"/>
    </row>
    <row r="80" spans="1:12" s="46" customFormat="1" ht="12.75" customHeight="1">
      <c r="A80" s="32"/>
      <c r="B80" s="11"/>
      <c r="C80" s="55" t="s">
        <v>52</v>
      </c>
      <c r="D80" s="11"/>
      <c r="E80" s="11"/>
      <c r="F80" s="69"/>
      <c r="G80" s="70"/>
      <c r="H80" s="19"/>
      <c r="I80" s="20"/>
      <c r="J80" s="19"/>
      <c r="K80" s="20"/>
      <c r="L80" s="21"/>
    </row>
    <row r="81" spans="1:12" s="46" customFormat="1" ht="12.75">
      <c r="A81" s="32">
        <v>33</v>
      </c>
      <c r="B81" s="11"/>
      <c r="C81" s="47" t="s">
        <v>50</v>
      </c>
      <c r="D81" s="3" t="s">
        <v>5</v>
      </c>
      <c r="E81" s="3">
        <v>4</v>
      </c>
      <c r="F81" s="44">
        <v>0</v>
      </c>
      <c r="G81" s="45">
        <f>F81*E81</f>
        <v>0</v>
      </c>
      <c r="H81" s="19"/>
      <c r="I81" s="20"/>
      <c r="J81" s="19"/>
      <c r="K81" s="20"/>
      <c r="L81" s="21"/>
    </row>
    <row r="82" spans="1:12" s="46" customFormat="1" ht="14.25" customHeight="1">
      <c r="A82" s="32"/>
      <c r="B82" s="11"/>
      <c r="C82" s="55" t="s">
        <v>49</v>
      </c>
      <c r="D82" s="11"/>
      <c r="E82" s="11"/>
      <c r="F82" s="69"/>
      <c r="G82" s="70"/>
      <c r="H82" s="19"/>
      <c r="I82" s="20"/>
      <c r="J82" s="19"/>
      <c r="K82" s="20"/>
      <c r="L82" s="21"/>
    </row>
    <row r="83" spans="1:12" s="46" customFormat="1" ht="14.25" customHeight="1">
      <c r="A83" s="32">
        <v>34</v>
      </c>
      <c r="B83" s="11"/>
      <c r="C83" s="47" t="s">
        <v>54</v>
      </c>
      <c r="D83" s="3" t="s">
        <v>27</v>
      </c>
      <c r="E83" s="3">
        <v>2</v>
      </c>
      <c r="F83" s="44">
        <v>0</v>
      </c>
      <c r="G83" s="45">
        <f>F83*E83</f>
        <v>0</v>
      </c>
      <c r="H83" s="19"/>
      <c r="I83" s="20"/>
      <c r="J83" s="19"/>
      <c r="K83" s="20"/>
      <c r="L83" s="21"/>
    </row>
    <row r="84" spans="1:12" s="46" customFormat="1" ht="14.25" customHeight="1">
      <c r="A84" s="32"/>
      <c r="B84" s="11"/>
      <c r="C84" s="55" t="s">
        <v>61</v>
      </c>
      <c r="D84" s="3"/>
      <c r="E84" s="3"/>
      <c r="F84" s="69"/>
      <c r="G84" s="70"/>
      <c r="H84" s="19"/>
      <c r="I84" s="20"/>
      <c r="J84" s="19"/>
      <c r="K84" s="20"/>
      <c r="L84" s="21"/>
    </row>
    <row r="85" spans="1:12" s="46" customFormat="1" ht="12.75">
      <c r="A85" s="32">
        <v>35</v>
      </c>
      <c r="B85" s="48"/>
      <c r="C85" s="47" t="s">
        <v>55</v>
      </c>
      <c r="D85" s="3" t="s">
        <v>27</v>
      </c>
      <c r="E85" s="3">
        <v>2</v>
      </c>
      <c r="F85" s="44">
        <v>0</v>
      </c>
      <c r="G85" s="45">
        <f>F85*E85</f>
        <v>0</v>
      </c>
      <c r="H85" s="19"/>
      <c r="I85" s="20"/>
      <c r="J85" s="19"/>
      <c r="K85" s="20"/>
      <c r="L85" s="21"/>
    </row>
    <row r="86" spans="1:12" s="46" customFormat="1" ht="12" customHeight="1">
      <c r="A86" s="32"/>
      <c r="B86" s="48"/>
      <c r="C86" s="55" t="s">
        <v>61</v>
      </c>
      <c r="D86" s="3"/>
      <c r="E86" s="3"/>
      <c r="F86" s="44"/>
      <c r="G86" s="45"/>
      <c r="H86" s="19"/>
      <c r="I86" s="20"/>
      <c r="J86" s="19"/>
      <c r="K86" s="20"/>
      <c r="L86" s="21"/>
    </row>
    <row r="87" spans="1:12" s="46" customFormat="1" ht="12.75">
      <c r="A87" s="32">
        <v>36</v>
      </c>
      <c r="B87" s="48"/>
      <c r="C87" s="47" t="s">
        <v>56</v>
      </c>
      <c r="D87" s="3" t="s">
        <v>5</v>
      </c>
      <c r="E87" s="3">
        <v>1</v>
      </c>
      <c r="F87" s="44">
        <v>0</v>
      </c>
      <c r="G87" s="45">
        <f>F87*E87</f>
        <v>0</v>
      </c>
      <c r="H87" s="19"/>
      <c r="I87" s="20"/>
      <c r="J87" s="19"/>
      <c r="K87" s="20"/>
      <c r="L87" s="21"/>
    </row>
    <row r="88" spans="1:12" s="46" customFormat="1" ht="12.75" customHeight="1">
      <c r="A88" s="32"/>
      <c r="B88" s="48"/>
      <c r="C88" s="55" t="s">
        <v>58</v>
      </c>
      <c r="D88" s="3"/>
      <c r="E88" s="3"/>
      <c r="F88" s="44"/>
      <c r="G88" s="45"/>
      <c r="H88" s="19"/>
      <c r="I88" s="20"/>
      <c r="J88" s="19"/>
      <c r="K88" s="20"/>
      <c r="L88" s="21"/>
    </row>
    <row r="89" spans="1:12" s="46" customFormat="1" ht="12.75" customHeight="1">
      <c r="A89" s="32">
        <v>37</v>
      </c>
      <c r="B89" s="48"/>
      <c r="C89" s="47" t="s">
        <v>60</v>
      </c>
      <c r="D89" s="3" t="s">
        <v>27</v>
      </c>
      <c r="E89" s="3">
        <v>1</v>
      </c>
      <c r="F89" s="44">
        <v>0</v>
      </c>
      <c r="G89" s="45">
        <f>F89*E89</f>
        <v>0</v>
      </c>
      <c r="H89" s="19"/>
      <c r="I89" s="20"/>
      <c r="J89" s="19"/>
      <c r="K89" s="20"/>
      <c r="L89" s="21"/>
    </row>
    <row r="90" spans="1:12" s="46" customFormat="1" ht="12.75" customHeight="1">
      <c r="A90" s="32"/>
      <c r="B90" s="48"/>
      <c r="C90" s="55" t="s">
        <v>58</v>
      </c>
      <c r="D90" s="3"/>
      <c r="E90" s="3"/>
      <c r="F90" s="44"/>
      <c r="G90" s="45"/>
      <c r="H90" s="19"/>
      <c r="I90" s="20"/>
      <c r="J90" s="19"/>
      <c r="K90" s="20"/>
      <c r="L90" s="21"/>
    </row>
    <row r="91" spans="1:12" s="46" customFormat="1" ht="12.75" customHeight="1">
      <c r="A91" s="32">
        <v>38</v>
      </c>
      <c r="B91" s="48"/>
      <c r="C91" s="47" t="s">
        <v>117</v>
      </c>
      <c r="D91" s="3" t="s">
        <v>118</v>
      </c>
      <c r="E91" s="3">
        <v>0.5</v>
      </c>
      <c r="F91" s="44">
        <v>0</v>
      </c>
      <c r="G91" s="45">
        <f>F91*E91</f>
        <v>0</v>
      </c>
      <c r="H91" s="19"/>
      <c r="I91" s="20"/>
      <c r="J91" s="19"/>
      <c r="K91" s="20"/>
      <c r="L91" s="21"/>
    </row>
    <row r="92" spans="1:12" s="46" customFormat="1" ht="12" customHeight="1">
      <c r="A92" s="57"/>
      <c r="B92" s="63"/>
      <c r="C92" s="59"/>
      <c r="D92" s="64"/>
      <c r="E92" s="64"/>
      <c r="F92" s="71"/>
      <c r="G92" s="72"/>
      <c r="H92" s="19"/>
      <c r="I92" s="20"/>
      <c r="J92" s="19"/>
      <c r="K92" s="20"/>
      <c r="L92" s="21"/>
    </row>
    <row r="93" spans="1:12" s="46" customFormat="1" ht="12" customHeight="1">
      <c r="A93" s="57"/>
      <c r="B93" s="63"/>
      <c r="C93" s="33" t="s">
        <v>109</v>
      </c>
      <c r="D93" s="64"/>
      <c r="E93" s="64"/>
      <c r="F93" s="71"/>
      <c r="G93" s="73">
        <f>SUM(G53:G91)</f>
        <v>0</v>
      </c>
      <c r="H93" s="19"/>
      <c r="I93" s="20"/>
      <c r="J93" s="19"/>
      <c r="K93" s="20"/>
      <c r="L93" s="21"/>
    </row>
    <row r="94" spans="1:12" s="46" customFormat="1" ht="12.75">
      <c r="A94" s="32"/>
      <c r="B94" s="48"/>
      <c r="C94" s="55"/>
      <c r="D94" s="3"/>
      <c r="E94" s="3"/>
      <c r="F94" s="44"/>
      <c r="G94" s="45"/>
      <c r="H94" s="19"/>
      <c r="I94" s="20"/>
      <c r="J94" s="19"/>
      <c r="K94" s="20"/>
      <c r="L94" s="21"/>
    </row>
    <row r="95" spans="1:12" s="46" customFormat="1" ht="15.75">
      <c r="A95" s="32"/>
      <c r="B95" s="48"/>
      <c r="C95" s="33" t="s">
        <v>12</v>
      </c>
      <c r="D95" s="3"/>
      <c r="E95" s="3"/>
      <c r="F95" s="44"/>
      <c r="G95" s="45"/>
      <c r="H95" s="19"/>
      <c r="I95" s="20"/>
      <c r="J95" s="19"/>
      <c r="K95" s="20"/>
      <c r="L95" s="21"/>
    </row>
    <row r="96" spans="1:12" s="46" customFormat="1" ht="12.75">
      <c r="A96" s="32"/>
      <c r="B96" s="48"/>
      <c r="C96" s="36"/>
      <c r="D96" s="3"/>
      <c r="E96" s="3"/>
      <c r="F96" s="44"/>
      <c r="G96" s="45"/>
      <c r="H96" s="19"/>
      <c r="I96" s="20"/>
      <c r="J96" s="19"/>
      <c r="K96" s="20"/>
      <c r="L96" s="21"/>
    </row>
    <row r="97" spans="1:12" s="46" customFormat="1" ht="12.75">
      <c r="A97" s="32">
        <v>39</v>
      </c>
      <c r="B97" s="49"/>
      <c r="C97" s="54" t="s">
        <v>63</v>
      </c>
      <c r="D97" s="49" t="s">
        <v>5</v>
      </c>
      <c r="E97" s="49">
        <v>1</v>
      </c>
      <c r="F97" s="44">
        <v>0</v>
      </c>
      <c r="G97" s="45">
        <f>F97*E97</f>
        <v>0</v>
      </c>
      <c r="H97" s="19"/>
      <c r="I97" s="20"/>
      <c r="J97" s="19"/>
      <c r="K97" s="20"/>
      <c r="L97" s="21"/>
    </row>
    <row r="98" spans="1:12" s="46" customFormat="1" ht="12" customHeight="1">
      <c r="A98" s="32"/>
      <c r="B98" s="49"/>
      <c r="C98" s="55" t="s">
        <v>58</v>
      </c>
      <c r="D98" s="49"/>
      <c r="E98" s="49"/>
      <c r="F98" s="44"/>
      <c r="G98" s="45"/>
      <c r="H98" s="19"/>
      <c r="I98" s="20"/>
      <c r="J98" s="19"/>
      <c r="K98" s="20"/>
      <c r="L98" s="21"/>
    </row>
    <row r="99" spans="1:12" s="46" customFormat="1" ht="12.75">
      <c r="A99" s="32">
        <v>40</v>
      </c>
      <c r="B99" s="49"/>
      <c r="C99" s="54" t="s">
        <v>64</v>
      </c>
      <c r="D99" s="49" t="s">
        <v>5</v>
      </c>
      <c r="E99" s="49">
        <v>1</v>
      </c>
      <c r="F99" s="44">
        <v>0</v>
      </c>
      <c r="G99" s="45">
        <f>F99*E99</f>
        <v>0</v>
      </c>
      <c r="H99" s="19"/>
      <c r="I99" s="20"/>
      <c r="J99" s="19"/>
      <c r="K99" s="20"/>
      <c r="L99" s="21"/>
    </row>
    <row r="100" spans="1:12" s="46" customFormat="1" ht="12" customHeight="1">
      <c r="A100" s="32"/>
      <c r="B100" s="49"/>
      <c r="C100" s="55" t="s">
        <v>58</v>
      </c>
      <c r="D100" s="49"/>
      <c r="E100" s="49"/>
      <c r="F100" s="44"/>
      <c r="G100" s="45"/>
      <c r="H100" s="19"/>
      <c r="I100" s="20"/>
      <c r="J100" s="19"/>
      <c r="K100" s="20"/>
      <c r="L100" s="21"/>
    </row>
    <row r="101" spans="1:12" s="46" customFormat="1" ht="25.5">
      <c r="A101" s="32">
        <v>41</v>
      </c>
      <c r="B101" s="49"/>
      <c r="C101" s="54" t="s">
        <v>121</v>
      </c>
      <c r="D101" s="49" t="s">
        <v>6</v>
      </c>
      <c r="E101" s="49">
        <v>16</v>
      </c>
      <c r="F101" s="44">
        <v>0</v>
      </c>
      <c r="G101" s="45">
        <f>F101*E101</f>
        <v>0</v>
      </c>
      <c r="H101" s="19"/>
      <c r="I101" s="20"/>
      <c r="J101" s="19"/>
      <c r="K101" s="20"/>
      <c r="L101" s="21"/>
    </row>
    <row r="102" spans="1:12" s="46" customFormat="1" ht="13.5" customHeight="1">
      <c r="A102" s="32"/>
      <c r="B102" s="49"/>
      <c r="C102" s="55" t="s">
        <v>62</v>
      </c>
      <c r="D102" s="49"/>
      <c r="E102" s="49"/>
      <c r="F102" s="44"/>
      <c r="G102" s="45"/>
      <c r="H102" s="19"/>
      <c r="I102" s="20"/>
      <c r="J102" s="19"/>
      <c r="K102" s="20"/>
      <c r="L102" s="21"/>
    </row>
    <row r="103" spans="1:12" s="46" customFormat="1" ht="25.5">
      <c r="A103" s="32">
        <v>42</v>
      </c>
      <c r="B103" s="49"/>
      <c r="C103" s="54" t="s">
        <v>65</v>
      </c>
      <c r="D103" s="49" t="s">
        <v>6</v>
      </c>
      <c r="E103" s="49">
        <v>8</v>
      </c>
      <c r="F103" s="44">
        <v>0</v>
      </c>
      <c r="G103" s="45">
        <f>F103*E103</f>
        <v>0</v>
      </c>
      <c r="H103" s="19"/>
      <c r="I103" s="20"/>
      <c r="J103" s="19"/>
      <c r="K103" s="20"/>
      <c r="L103" s="21"/>
    </row>
    <row r="104" spans="1:12" s="46" customFormat="1" ht="15" customHeight="1">
      <c r="A104" s="32"/>
      <c r="B104" s="49"/>
      <c r="C104" s="55" t="s">
        <v>66</v>
      </c>
      <c r="D104" s="66"/>
      <c r="E104" s="66"/>
      <c r="F104" s="44"/>
      <c r="G104" s="45"/>
      <c r="H104" s="19"/>
      <c r="I104" s="20"/>
      <c r="J104" s="19"/>
      <c r="K104" s="20"/>
      <c r="L104" s="21"/>
    </row>
    <row r="105" spans="1:12" s="46" customFormat="1" ht="38.25">
      <c r="A105" s="32">
        <v>43</v>
      </c>
      <c r="B105" s="49"/>
      <c r="C105" s="56" t="s">
        <v>69</v>
      </c>
      <c r="D105" s="3" t="s">
        <v>5</v>
      </c>
      <c r="E105" s="3">
        <v>1</v>
      </c>
      <c r="F105" s="44">
        <v>0</v>
      </c>
      <c r="G105" s="45">
        <f>F105*E105</f>
        <v>0</v>
      </c>
      <c r="H105" s="19"/>
      <c r="I105" s="20"/>
      <c r="J105" s="19"/>
      <c r="K105" s="20"/>
      <c r="L105" s="21"/>
    </row>
    <row r="106" spans="1:12" s="46" customFormat="1" ht="12" customHeight="1">
      <c r="A106" s="32"/>
      <c r="B106" s="49"/>
      <c r="C106" s="55" t="s">
        <v>58</v>
      </c>
      <c r="D106" s="3"/>
      <c r="E106" s="3"/>
      <c r="F106" s="44"/>
      <c r="G106" s="45"/>
      <c r="H106" s="19"/>
      <c r="I106" s="20"/>
      <c r="J106" s="19"/>
      <c r="K106" s="20"/>
      <c r="L106" s="21"/>
    </row>
    <row r="107" spans="1:12" s="46" customFormat="1" ht="25.5">
      <c r="A107" s="32">
        <v>44</v>
      </c>
      <c r="B107" s="49"/>
      <c r="C107" s="56" t="s">
        <v>30</v>
      </c>
      <c r="D107" s="3" t="s">
        <v>5</v>
      </c>
      <c r="E107" s="3">
        <v>1</v>
      </c>
      <c r="F107" s="44">
        <v>0</v>
      </c>
      <c r="G107" s="45">
        <f>F107*E107</f>
        <v>0</v>
      </c>
      <c r="H107" s="19"/>
      <c r="I107" s="20"/>
      <c r="J107" s="19"/>
      <c r="K107" s="20"/>
      <c r="L107" s="21"/>
    </row>
    <row r="108" spans="1:12" s="46" customFormat="1" ht="12" customHeight="1">
      <c r="A108" s="32"/>
      <c r="B108" s="49"/>
      <c r="C108" s="55" t="s">
        <v>58</v>
      </c>
      <c r="D108" s="3"/>
      <c r="E108" s="3"/>
      <c r="F108" s="44"/>
      <c r="G108" s="45"/>
      <c r="H108" s="19"/>
      <c r="I108" s="20"/>
      <c r="J108" s="19"/>
      <c r="K108" s="20"/>
      <c r="L108" s="21"/>
    </row>
    <row r="109" spans="1:12" s="46" customFormat="1" ht="12.75">
      <c r="A109" s="32">
        <v>45</v>
      </c>
      <c r="B109" s="49"/>
      <c r="C109" s="56" t="s">
        <v>29</v>
      </c>
      <c r="D109" s="3" t="s">
        <v>6</v>
      </c>
      <c r="E109" s="3">
        <v>16</v>
      </c>
      <c r="F109" s="44">
        <v>0</v>
      </c>
      <c r="G109" s="45">
        <f>F109*E109</f>
        <v>0</v>
      </c>
      <c r="H109" s="19"/>
      <c r="I109" s="20"/>
      <c r="J109" s="19"/>
      <c r="K109" s="20"/>
      <c r="L109" s="21"/>
    </row>
    <row r="110" spans="1:12" s="46" customFormat="1" ht="13.5" customHeight="1">
      <c r="A110" s="32"/>
      <c r="B110" s="49"/>
      <c r="C110" s="55" t="s">
        <v>62</v>
      </c>
      <c r="D110" s="3"/>
      <c r="E110" s="3"/>
      <c r="F110" s="44"/>
      <c r="G110" s="45"/>
      <c r="H110" s="19"/>
      <c r="I110" s="20"/>
      <c r="J110" s="19"/>
      <c r="K110" s="20"/>
      <c r="L110" s="21"/>
    </row>
    <row r="111" spans="1:12" s="46" customFormat="1" ht="12.75">
      <c r="A111" s="32">
        <v>46</v>
      </c>
      <c r="B111" s="49"/>
      <c r="C111" s="56" t="s">
        <v>28</v>
      </c>
      <c r="D111" s="3" t="s">
        <v>6</v>
      </c>
      <c r="E111" s="3">
        <v>16</v>
      </c>
      <c r="F111" s="44">
        <v>0</v>
      </c>
      <c r="G111" s="45">
        <f>F111*E111</f>
        <v>0</v>
      </c>
      <c r="H111" s="19"/>
      <c r="I111" s="20"/>
      <c r="J111" s="19"/>
      <c r="K111" s="20"/>
      <c r="L111" s="21"/>
    </row>
    <row r="112" spans="1:12" s="46" customFormat="1" ht="12" customHeight="1">
      <c r="A112" s="32"/>
      <c r="B112" s="49"/>
      <c r="C112" s="55" t="s">
        <v>62</v>
      </c>
      <c r="D112" s="3"/>
      <c r="E112" s="3"/>
      <c r="F112" s="44"/>
      <c r="G112" s="45"/>
      <c r="H112" s="19"/>
      <c r="I112" s="20"/>
      <c r="J112" s="19"/>
      <c r="K112" s="20"/>
      <c r="L112" s="21"/>
    </row>
    <row r="113" spans="1:12" s="46" customFormat="1" ht="12.75">
      <c r="A113" s="32">
        <v>47</v>
      </c>
      <c r="B113" s="49"/>
      <c r="C113" s="56" t="s">
        <v>78</v>
      </c>
      <c r="D113" s="3" t="s">
        <v>27</v>
      </c>
      <c r="E113" s="3">
        <v>1</v>
      </c>
      <c r="F113" s="44">
        <v>0</v>
      </c>
      <c r="G113" s="45">
        <f>F113*E113</f>
        <v>0</v>
      </c>
      <c r="H113" s="19"/>
      <c r="I113" s="20"/>
      <c r="J113" s="19"/>
      <c r="K113" s="20"/>
      <c r="L113" s="21"/>
    </row>
    <row r="114" spans="1:12" s="46" customFormat="1" ht="12" customHeight="1">
      <c r="A114" s="32"/>
      <c r="B114" s="49"/>
      <c r="C114" s="55" t="s">
        <v>58</v>
      </c>
      <c r="D114" s="3"/>
      <c r="E114" s="3"/>
      <c r="F114" s="44"/>
      <c r="G114" s="45"/>
      <c r="H114" s="19"/>
      <c r="I114" s="20"/>
      <c r="J114" s="19"/>
      <c r="K114" s="20"/>
      <c r="L114" s="21"/>
    </row>
    <row r="115" spans="1:12" s="46" customFormat="1" ht="12.75">
      <c r="A115" s="32">
        <v>48</v>
      </c>
      <c r="B115" s="49"/>
      <c r="C115" s="56" t="s">
        <v>77</v>
      </c>
      <c r="D115" s="3" t="s">
        <v>27</v>
      </c>
      <c r="E115" s="3">
        <v>2</v>
      </c>
      <c r="F115" s="44">
        <v>0</v>
      </c>
      <c r="G115" s="45">
        <f>F115*E115</f>
        <v>0</v>
      </c>
      <c r="H115" s="19"/>
      <c r="I115" s="20"/>
      <c r="J115" s="19"/>
      <c r="K115" s="20"/>
      <c r="L115" s="21"/>
    </row>
    <row r="116" spans="1:12" s="46" customFormat="1" ht="12" customHeight="1">
      <c r="A116" s="32"/>
      <c r="B116" s="49"/>
      <c r="C116" s="55" t="s">
        <v>61</v>
      </c>
      <c r="D116" s="3"/>
      <c r="E116" s="3"/>
      <c r="F116" s="44"/>
      <c r="G116" s="45"/>
      <c r="H116" s="19"/>
      <c r="I116" s="20"/>
      <c r="J116" s="19"/>
      <c r="K116" s="20"/>
      <c r="L116" s="21"/>
    </row>
    <row r="117" spans="1:12" s="46" customFormat="1" ht="12" customHeight="1">
      <c r="A117" s="32">
        <v>49</v>
      </c>
      <c r="B117" s="49"/>
      <c r="C117" s="56" t="s">
        <v>60</v>
      </c>
      <c r="D117" s="3" t="s">
        <v>27</v>
      </c>
      <c r="E117" s="3">
        <v>1.5</v>
      </c>
      <c r="F117" s="44">
        <v>0</v>
      </c>
      <c r="G117" s="45">
        <f>F117*E117</f>
        <v>0</v>
      </c>
      <c r="H117" s="19"/>
      <c r="I117" s="20"/>
      <c r="J117" s="19"/>
      <c r="K117" s="20"/>
      <c r="L117" s="21"/>
    </row>
    <row r="118" spans="1:12" s="46" customFormat="1" ht="12" customHeight="1">
      <c r="A118" s="32"/>
      <c r="B118" s="49"/>
      <c r="C118" s="55" t="s">
        <v>68</v>
      </c>
      <c r="D118" s="3"/>
      <c r="E118" s="3"/>
      <c r="F118" s="44"/>
      <c r="G118" s="45"/>
      <c r="H118" s="19"/>
      <c r="I118" s="20"/>
      <c r="J118" s="19"/>
      <c r="K118" s="20"/>
      <c r="L118" s="21"/>
    </row>
    <row r="119" spans="1:12" s="46" customFormat="1" ht="12.75">
      <c r="A119" s="32">
        <v>50</v>
      </c>
      <c r="B119" s="49"/>
      <c r="C119" s="47" t="s">
        <v>117</v>
      </c>
      <c r="D119" s="3" t="s">
        <v>118</v>
      </c>
      <c r="E119" s="3">
        <v>0.5</v>
      </c>
      <c r="F119" s="44">
        <v>0</v>
      </c>
      <c r="G119" s="45">
        <f>F119*E119</f>
        <v>0</v>
      </c>
      <c r="H119" s="19"/>
      <c r="I119" s="20"/>
      <c r="J119" s="19"/>
      <c r="K119" s="20"/>
      <c r="L119" s="21"/>
    </row>
    <row r="120" spans="1:12" s="46" customFormat="1" ht="12" customHeight="1">
      <c r="A120" s="57"/>
      <c r="B120" s="58"/>
      <c r="C120" s="59"/>
      <c r="D120" s="64"/>
      <c r="E120" s="64"/>
      <c r="F120" s="71"/>
      <c r="G120" s="72"/>
      <c r="H120" s="19"/>
      <c r="I120" s="20"/>
      <c r="J120" s="19"/>
      <c r="K120" s="20"/>
      <c r="L120" s="21"/>
    </row>
    <row r="121" spans="1:12" s="46" customFormat="1" ht="12" customHeight="1">
      <c r="A121" s="57"/>
      <c r="B121" s="58"/>
      <c r="C121" s="33" t="s">
        <v>108</v>
      </c>
      <c r="D121" s="64"/>
      <c r="E121" s="64"/>
      <c r="F121" s="71"/>
      <c r="G121" s="73">
        <f>SUM(G97:G119)</f>
        <v>0</v>
      </c>
      <c r="H121" s="19"/>
      <c r="I121" s="20"/>
      <c r="J121" s="19"/>
      <c r="K121" s="20"/>
      <c r="L121" s="21"/>
    </row>
    <row r="122" spans="1:12" s="46" customFormat="1" ht="12.75">
      <c r="A122" s="32"/>
      <c r="B122" s="49"/>
      <c r="C122" s="55"/>
      <c r="D122" s="49"/>
      <c r="E122" s="49"/>
      <c r="F122" s="44"/>
      <c r="G122" s="45"/>
      <c r="H122" s="19"/>
      <c r="I122" s="20"/>
      <c r="J122" s="19"/>
      <c r="K122" s="20"/>
      <c r="L122" s="21"/>
    </row>
    <row r="123" spans="1:12" s="46" customFormat="1" ht="15.75">
      <c r="A123" s="32"/>
      <c r="B123" s="49"/>
      <c r="C123" s="33" t="s">
        <v>70</v>
      </c>
      <c r="D123" s="49"/>
      <c r="E123" s="49"/>
      <c r="F123" s="44"/>
      <c r="G123" s="45"/>
      <c r="H123" s="19"/>
      <c r="I123" s="20"/>
      <c r="J123" s="19"/>
      <c r="K123" s="20"/>
      <c r="L123" s="21"/>
    </row>
    <row r="124" spans="1:12" s="46" customFormat="1" ht="12.75">
      <c r="A124" s="32"/>
      <c r="B124" s="49"/>
      <c r="C124" s="55"/>
      <c r="D124" s="49"/>
      <c r="E124" s="49"/>
      <c r="F124" s="44"/>
      <c r="G124" s="45"/>
      <c r="H124" s="19"/>
      <c r="I124" s="20"/>
      <c r="J124" s="19"/>
      <c r="K124" s="20"/>
      <c r="L124" s="21"/>
    </row>
    <row r="125" spans="1:12" s="46" customFormat="1" ht="12.75">
      <c r="A125" s="32">
        <v>51</v>
      </c>
      <c r="B125" s="49"/>
      <c r="C125" s="56" t="s">
        <v>74</v>
      </c>
      <c r="D125" s="3" t="s">
        <v>5</v>
      </c>
      <c r="E125" s="3">
        <v>2</v>
      </c>
      <c r="F125" s="44">
        <v>0</v>
      </c>
      <c r="G125" s="45">
        <f>F125*E125</f>
        <v>0</v>
      </c>
      <c r="H125" s="19"/>
      <c r="I125" s="20"/>
      <c r="J125" s="19"/>
      <c r="K125" s="20"/>
      <c r="L125" s="21"/>
    </row>
    <row r="126" spans="1:12" s="46" customFormat="1" ht="12" customHeight="1">
      <c r="A126" s="32"/>
      <c r="B126" s="49"/>
      <c r="C126" s="55" t="s">
        <v>73</v>
      </c>
      <c r="D126" s="3"/>
      <c r="E126" s="3"/>
      <c r="F126" s="44"/>
      <c r="G126" s="45"/>
      <c r="H126" s="19"/>
      <c r="I126" s="20"/>
      <c r="J126" s="19"/>
      <c r="K126" s="20"/>
      <c r="L126" s="21"/>
    </row>
    <row r="127" spans="1:12" s="46" customFormat="1" ht="38.25">
      <c r="A127" s="32">
        <v>52</v>
      </c>
      <c r="B127" s="49"/>
      <c r="C127" s="56" t="s">
        <v>76</v>
      </c>
      <c r="D127" s="3" t="s">
        <v>5</v>
      </c>
      <c r="E127" s="3">
        <v>1</v>
      </c>
      <c r="F127" s="44">
        <v>0</v>
      </c>
      <c r="G127" s="45">
        <f>F127*E127</f>
        <v>0</v>
      </c>
      <c r="H127" s="19"/>
      <c r="I127" s="20"/>
      <c r="J127" s="19"/>
      <c r="K127" s="20"/>
      <c r="L127" s="21"/>
    </row>
    <row r="128" spans="1:12" s="46" customFormat="1" ht="12" customHeight="1">
      <c r="A128" s="32"/>
      <c r="B128" s="49"/>
      <c r="C128" s="55" t="s">
        <v>75</v>
      </c>
      <c r="D128" s="49"/>
      <c r="E128" s="49"/>
      <c r="F128" s="44"/>
      <c r="G128" s="45"/>
      <c r="H128" s="19"/>
      <c r="I128" s="20"/>
      <c r="J128" s="19"/>
      <c r="K128" s="20"/>
      <c r="L128" s="21"/>
    </row>
    <row r="129" spans="1:12" s="46" customFormat="1" ht="38.25">
      <c r="A129" s="32">
        <v>53</v>
      </c>
      <c r="B129" s="49"/>
      <c r="C129" s="56" t="s">
        <v>128</v>
      </c>
      <c r="D129" s="3" t="s">
        <v>5</v>
      </c>
      <c r="E129" s="3">
        <v>1</v>
      </c>
      <c r="F129" s="44">
        <v>0</v>
      </c>
      <c r="G129" s="45">
        <f>F129*E129</f>
        <v>0</v>
      </c>
      <c r="H129" s="19"/>
      <c r="I129" s="20"/>
      <c r="J129" s="19"/>
      <c r="K129" s="20"/>
      <c r="L129" s="21"/>
    </row>
    <row r="130" spans="1:12" s="46" customFormat="1" ht="12" customHeight="1">
      <c r="A130" s="32"/>
      <c r="B130" s="49"/>
      <c r="C130" s="55" t="s">
        <v>75</v>
      </c>
      <c r="D130" s="49"/>
      <c r="E130" s="49"/>
      <c r="F130" s="44"/>
      <c r="G130" s="45"/>
      <c r="H130" s="19"/>
      <c r="I130" s="20"/>
      <c r="J130" s="19"/>
      <c r="K130" s="20"/>
      <c r="L130" s="21"/>
    </row>
    <row r="131" spans="1:12" s="46" customFormat="1" ht="25.5">
      <c r="A131" s="57">
        <v>54</v>
      </c>
      <c r="B131" s="58"/>
      <c r="C131" s="56" t="s">
        <v>79</v>
      </c>
      <c r="D131" s="58" t="s">
        <v>6</v>
      </c>
      <c r="E131" s="58">
        <v>4</v>
      </c>
      <c r="F131" s="71">
        <v>0</v>
      </c>
      <c r="G131" s="45">
        <f>F131*E131</f>
        <v>0</v>
      </c>
      <c r="H131" s="19"/>
      <c r="I131" s="20"/>
      <c r="J131" s="19"/>
      <c r="K131" s="20"/>
      <c r="L131" s="21"/>
    </row>
    <row r="132" spans="1:12" s="46" customFormat="1" ht="12" customHeight="1">
      <c r="A132" s="57"/>
      <c r="B132" s="58"/>
      <c r="C132" s="55" t="s">
        <v>80</v>
      </c>
      <c r="D132" s="58"/>
      <c r="E132" s="58"/>
      <c r="F132" s="71"/>
      <c r="G132" s="72"/>
      <c r="H132" s="19"/>
      <c r="I132" s="20"/>
      <c r="J132" s="19"/>
      <c r="K132" s="20"/>
      <c r="L132" s="21"/>
    </row>
    <row r="133" spans="1:12" s="46" customFormat="1" ht="12.75">
      <c r="A133" s="32">
        <v>55</v>
      </c>
      <c r="B133" s="49"/>
      <c r="C133" s="56" t="s">
        <v>71</v>
      </c>
      <c r="D133" s="64" t="s">
        <v>57</v>
      </c>
      <c r="E133" s="64">
        <v>1</v>
      </c>
      <c r="F133" s="71">
        <v>0</v>
      </c>
      <c r="G133" s="72">
        <f>F133*E133</f>
        <v>0</v>
      </c>
      <c r="H133" s="19"/>
      <c r="I133" s="20"/>
      <c r="J133" s="19"/>
      <c r="K133" s="20"/>
      <c r="L133" s="21"/>
    </row>
    <row r="134" spans="1:12" s="46" customFormat="1" ht="13.5" customHeight="1">
      <c r="A134" s="32"/>
      <c r="B134" s="49"/>
      <c r="C134" s="55" t="s">
        <v>75</v>
      </c>
      <c r="D134" s="64"/>
      <c r="E134" s="64"/>
      <c r="F134" s="71"/>
      <c r="G134" s="72"/>
      <c r="H134" s="19"/>
      <c r="I134" s="20"/>
      <c r="J134" s="19"/>
      <c r="K134" s="20"/>
      <c r="L134" s="21"/>
    </row>
    <row r="135" spans="1:12" s="46" customFormat="1" ht="12.75">
      <c r="A135" s="32">
        <v>56</v>
      </c>
      <c r="B135" s="49"/>
      <c r="C135" s="56" t="s">
        <v>72</v>
      </c>
      <c r="D135" s="64" t="s">
        <v>57</v>
      </c>
      <c r="E135" s="64">
        <v>1</v>
      </c>
      <c r="F135" s="71">
        <v>0</v>
      </c>
      <c r="G135" s="72">
        <f>F135*E135</f>
        <v>0</v>
      </c>
      <c r="H135" s="19"/>
      <c r="I135" s="20"/>
      <c r="J135" s="19"/>
      <c r="K135" s="20"/>
      <c r="L135" s="21"/>
    </row>
    <row r="136" spans="1:12" s="46" customFormat="1" ht="13.5" customHeight="1">
      <c r="A136" s="32"/>
      <c r="B136" s="49"/>
      <c r="C136" s="55" t="s">
        <v>75</v>
      </c>
      <c r="D136" s="64"/>
      <c r="E136" s="64"/>
      <c r="F136" s="71"/>
      <c r="G136" s="72"/>
      <c r="H136" s="19"/>
      <c r="I136" s="20"/>
      <c r="J136" s="19"/>
      <c r="K136" s="20"/>
      <c r="L136" s="21"/>
    </row>
    <row r="137" spans="1:12" s="46" customFormat="1" ht="13.5" customHeight="1">
      <c r="A137" s="32">
        <v>57</v>
      </c>
      <c r="B137" s="49"/>
      <c r="C137" s="56" t="s">
        <v>82</v>
      </c>
      <c r="D137" s="64" t="s">
        <v>57</v>
      </c>
      <c r="E137" s="64">
        <v>1</v>
      </c>
      <c r="F137" s="71">
        <v>0</v>
      </c>
      <c r="G137" s="72">
        <f>F137*E137</f>
        <v>0</v>
      </c>
      <c r="H137" s="19"/>
      <c r="I137" s="20"/>
      <c r="J137" s="19"/>
      <c r="K137" s="20"/>
      <c r="L137" s="21"/>
    </row>
    <row r="138" spans="1:12" s="46" customFormat="1" ht="13.5" customHeight="1">
      <c r="A138" s="32"/>
      <c r="B138" s="49"/>
      <c r="C138" s="55" t="s">
        <v>75</v>
      </c>
      <c r="D138" s="3"/>
      <c r="E138" s="3"/>
      <c r="F138" s="44"/>
      <c r="G138" s="45"/>
      <c r="H138" s="19"/>
      <c r="I138" s="20"/>
      <c r="J138" s="19"/>
      <c r="K138" s="20"/>
      <c r="L138" s="21"/>
    </row>
    <row r="139" spans="1:12" s="46" customFormat="1" ht="13.5" customHeight="1">
      <c r="A139" s="32">
        <v>58</v>
      </c>
      <c r="B139" s="49"/>
      <c r="C139" s="56" t="s">
        <v>60</v>
      </c>
      <c r="D139" s="3" t="s">
        <v>27</v>
      </c>
      <c r="E139" s="3">
        <v>1.5</v>
      </c>
      <c r="F139" s="44">
        <v>0</v>
      </c>
      <c r="G139" s="45">
        <f>F139*E139</f>
        <v>0</v>
      </c>
      <c r="H139" s="19"/>
      <c r="I139" s="20"/>
      <c r="J139" s="19"/>
      <c r="K139" s="20"/>
      <c r="L139" s="21"/>
    </row>
    <row r="140" spans="1:12" s="46" customFormat="1" ht="13.5" customHeight="1">
      <c r="A140" s="32"/>
      <c r="B140" s="49"/>
      <c r="C140" s="55" t="s">
        <v>67</v>
      </c>
      <c r="D140" s="3"/>
      <c r="E140" s="3"/>
      <c r="F140" s="44"/>
      <c r="G140" s="45"/>
      <c r="H140" s="19"/>
      <c r="I140" s="20"/>
      <c r="J140" s="19"/>
      <c r="K140" s="20"/>
      <c r="L140" s="21"/>
    </row>
    <row r="141" spans="1:12" s="46" customFormat="1" ht="12.75">
      <c r="A141" s="32">
        <v>59</v>
      </c>
      <c r="B141" s="49"/>
      <c r="C141" s="47" t="s">
        <v>117</v>
      </c>
      <c r="D141" s="3" t="s">
        <v>118</v>
      </c>
      <c r="E141" s="3">
        <v>0.5</v>
      </c>
      <c r="F141" s="44">
        <v>0</v>
      </c>
      <c r="G141" s="45">
        <f>F141*E141</f>
        <v>0</v>
      </c>
      <c r="H141" s="19"/>
      <c r="I141" s="20"/>
      <c r="J141" s="19"/>
      <c r="K141" s="20"/>
      <c r="L141" s="21"/>
    </row>
    <row r="142" spans="1:12" s="46" customFormat="1" ht="12" customHeight="1">
      <c r="A142" s="57"/>
      <c r="B142" s="58"/>
      <c r="C142" s="59"/>
      <c r="D142" s="64"/>
      <c r="E142" s="64"/>
      <c r="F142" s="71"/>
      <c r="G142" s="72"/>
      <c r="H142" s="19"/>
      <c r="I142" s="20"/>
      <c r="J142" s="19"/>
      <c r="K142" s="20"/>
      <c r="L142" s="21"/>
    </row>
    <row r="143" spans="1:12" s="46" customFormat="1" ht="12" customHeight="1">
      <c r="A143" s="57"/>
      <c r="B143" s="58"/>
      <c r="C143" s="33" t="s">
        <v>110</v>
      </c>
      <c r="D143" s="64"/>
      <c r="E143" s="64"/>
      <c r="F143" s="71"/>
      <c r="G143" s="73">
        <f>SUM(G125:G141)</f>
        <v>0</v>
      </c>
      <c r="H143" s="19"/>
      <c r="I143" s="20"/>
      <c r="J143" s="19"/>
      <c r="K143" s="20"/>
      <c r="L143" s="21"/>
    </row>
    <row r="144" spans="1:12" s="46" customFormat="1" ht="12.75">
      <c r="A144" s="32"/>
      <c r="B144" s="48"/>
      <c r="C144" s="36"/>
      <c r="D144" s="3"/>
      <c r="E144" s="3"/>
      <c r="F144" s="44"/>
      <c r="G144" s="45"/>
      <c r="H144" s="19"/>
      <c r="I144" s="20"/>
      <c r="J144" s="19"/>
      <c r="K144" s="20"/>
      <c r="L144" s="21"/>
    </row>
    <row r="145" spans="1:12" s="46" customFormat="1" ht="15.75">
      <c r="A145" s="57"/>
      <c r="B145" s="63"/>
      <c r="C145" s="33" t="s">
        <v>81</v>
      </c>
      <c r="D145" s="64"/>
      <c r="E145" s="64"/>
      <c r="F145" s="71"/>
      <c r="G145" s="72"/>
      <c r="H145" s="19"/>
      <c r="I145" s="20"/>
      <c r="J145" s="19"/>
      <c r="K145" s="20"/>
      <c r="L145" s="21"/>
    </row>
    <row r="146" spans="1:12" s="46" customFormat="1" ht="12.75">
      <c r="A146" s="57"/>
      <c r="B146" s="63"/>
      <c r="C146" s="36"/>
      <c r="D146" s="64"/>
      <c r="E146" s="64"/>
      <c r="F146" s="71"/>
      <c r="G146" s="72"/>
      <c r="H146" s="19"/>
      <c r="I146" s="20"/>
      <c r="J146" s="19"/>
      <c r="K146" s="20"/>
      <c r="L146" s="21"/>
    </row>
    <row r="147" spans="1:12" s="46" customFormat="1" ht="12" customHeight="1">
      <c r="A147" s="32">
        <v>60</v>
      </c>
      <c r="B147" s="49"/>
      <c r="C147" s="54" t="s">
        <v>83</v>
      </c>
      <c r="D147" s="49" t="s">
        <v>6</v>
      </c>
      <c r="E147" s="49">
        <v>4</v>
      </c>
      <c r="F147" s="44">
        <v>0</v>
      </c>
      <c r="G147" s="45">
        <f>F147*E147</f>
        <v>0</v>
      </c>
      <c r="H147" s="19"/>
      <c r="I147" s="20"/>
      <c r="J147" s="19"/>
      <c r="K147" s="20"/>
      <c r="L147" s="21"/>
    </row>
    <row r="148" spans="1:12" s="46" customFormat="1" ht="12.75" customHeight="1">
      <c r="A148" s="32"/>
      <c r="B148" s="49"/>
      <c r="C148" s="55" t="s">
        <v>80</v>
      </c>
      <c r="D148" s="49"/>
      <c r="E148" s="49"/>
      <c r="F148" s="69"/>
      <c r="G148" s="45"/>
      <c r="H148" s="19"/>
      <c r="I148" s="20"/>
      <c r="J148" s="19"/>
      <c r="K148" s="20"/>
      <c r="L148" s="21"/>
    </row>
    <row r="149" spans="1:12" s="46" customFormat="1" ht="12.75">
      <c r="A149" s="32">
        <v>61</v>
      </c>
      <c r="B149" s="49"/>
      <c r="C149" s="54" t="s">
        <v>87</v>
      </c>
      <c r="D149" s="49" t="s">
        <v>6</v>
      </c>
      <c r="E149" s="49">
        <v>4</v>
      </c>
      <c r="F149" s="44">
        <v>0</v>
      </c>
      <c r="G149" s="45">
        <f>F149*E149</f>
        <v>0</v>
      </c>
      <c r="H149" s="19"/>
      <c r="I149" s="20"/>
      <c r="J149" s="19"/>
      <c r="K149" s="20"/>
      <c r="L149" s="21"/>
    </row>
    <row r="150" spans="1:12" s="46" customFormat="1" ht="12" customHeight="1">
      <c r="A150" s="32"/>
      <c r="B150" s="49"/>
      <c r="C150" s="55" t="s">
        <v>80</v>
      </c>
      <c r="D150" s="49"/>
      <c r="E150" s="49"/>
      <c r="F150" s="69"/>
      <c r="G150" s="45"/>
      <c r="H150" s="19"/>
      <c r="I150" s="20"/>
      <c r="J150" s="19"/>
      <c r="K150" s="20"/>
      <c r="L150" s="21"/>
    </row>
    <row r="151" spans="1:12" s="46" customFormat="1" ht="25.5">
      <c r="A151" s="32">
        <v>62</v>
      </c>
      <c r="B151" s="49"/>
      <c r="C151" s="54" t="s">
        <v>88</v>
      </c>
      <c r="D151" s="49" t="s">
        <v>5</v>
      </c>
      <c r="E151" s="49">
        <v>2</v>
      </c>
      <c r="F151" s="44">
        <v>0</v>
      </c>
      <c r="G151" s="45">
        <f>F151*E151</f>
        <v>0</v>
      </c>
      <c r="H151" s="19"/>
      <c r="I151" s="20"/>
      <c r="J151" s="19"/>
      <c r="K151" s="20"/>
      <c r="L151" s="21"/>
    </row>
    <row r="152" spans="1:12" s="46" customFormat="1" ht="12" customHeight="1">
      <c r="A152" s="32"/>
      <c r="B152" s="49"/>
      <c r="C152" s="55" t="s">
        <v>73</v>
      </c>
      <c r="D152" s="49"/>
      <c r="E152" s="49"/>
      <c r="F152" s="69"/>
      <c r="G152" s="45"/>
      <c r="H152" s="19"/>
      <c r="I152" s="20"/>
      <c r="J152" s="19"/>
      <c r="K152" s="20"/>
      <c r="L152" s="21"/>
    </row>
    <row r="153" spans="1:12" s="46" customFormat="1" ht="12.75">
      <c r="A153" s="32">
        <v>63</v>
      </c>
      <c r="B153" s="49"/>
      <c r="C153" s="54" t="s">
        <v>85</v>
      </c>
      <c r="D153" s="49" t="s">
        <v>6</v>
      </c>
      <c r="E153" s="49">
        <v>4</v>
      </c>
      <c r="F153" s="44">
        <v>0</v>
      </c>
      <c r="G153" s="45">
        <f>F153*E153</f>
        <v>0</v>
      </c>
      <c r="H153" s="19"/>
      <c r="I153" s="20"/>
      <c r="J153" s="19"/>
      <c r="K153" s="20"/>
      <c r="L153" s="21"/>
    </row>
    <row r="154" spans="1:12" s="46" customFormat="1" ht="12" customHeight="1">
      <c r="A154" s="32"/>
      <c r="B154" s="49"/>
      <c r="C154" s="55" t="s">
        <v>80</v>
      </c>
      <c r="D154" s="49"/>
      <c r="E154" s="49"/>
      <c r="F154" s="69"/>
      <c r="G154" s="45"/>
      <c r="H154" s="19"/>
      <c r="I154" s="20"/>
      <c r="J154" s="19"/>
      <c r="K154" s="20"/>
      <c r="L154" s="21"/>
    </row>
    <row r="155" spans="1:12" s="46" customFormat="1" ht="12.75">
      <c r="A155" s="32">
        <v>64</v>
      </c>
      <c r="B155" s="49"/>
      <c r="C155" s="54" t="s">
        <v>86</v>
      </c>
      <c r="D155" s="58" t="s">
        <v>123</v>
      </c>
      <c r="E155" s="58">
        <v>4</v>
      </c>
      <c r="F155" s="71">
        <v>0</v>
      </c>
      <c r="G155" s="72">
        <f>F155*E155</f>
        <v>0</v>
      </c>
      <c r="H155" s="19"/>
      <c r="I155" s="20"/>
      <c r="J155" s="19"/>
      <c r="K155" s="20"/>
      <c r="L155" s="21"/>
    </row>
    <row r="156" spans="1:12" s="46" customFormat="1" ht="13.5" customHeight="1">
      <c r="A156" s="32"/>
      <c r="B156" s="49"/>
      <c r="C156" s="55" t="s">
        <v>75</v>
      </c>
      <c r="D156" s="12"/>
      <c r="E156" s="58"/>
      <c r="F156" s="71"/>
      <c r="G156" s="72"/>
      <c r="H156" s="19"/>
      <c r="I156" s="20"/>
      <c r="J156" s="19"/>
      <c r="K156" s="20"/>
      <c r="L156" s="21"/>
    </row>
    <row r="157" spans="1:12" s="46" customFormat="1" ht="12.75">
      <c r="A157" s="32">
        <v>65</v>
      </c>
      <c r="B157" s="49"/>
      <c r="C157" s="54" t="s">
        <v>84</v>
      </c>
      <c r="D157" s="58" t="s">
        <v>5</v>
      </c>
      <c r="E157" s="58">
        <v>1</v>
      </c>
      <c r="F157" s="71">
        <v>0</v>
      </c>
      <c r="G157" s="72">
        <f>F157*E157</f>
        <v>0</v>
      </c>
      <c r="H157" s="19"/>
      <c r="I157" s="20"/>
      <c r="J157" s="19"/>
      <c r="K157" s="20"/>
      <c r="L157" s="21"/>
    </row>
    <row r="158" spans="1:12" s="46" customFormat="1" ht="13.5" customHeight="1">
      <c r="A158" s="32"/>
      <c r="B158" s="49"/>
      <c r="C158" s="55" t="s">
        <v>75</v>
      </c>
      <c r="D158" s="49"/>
      <c r="E158" s="49"/>
      <c r="F158" s="44"/>
      <c r="G158" s="45"/>
      <c r="H158" s="19"/>
      <c r="I158" s="20"/>
      <c r="J158" s="19"/>
      <c r="K158" s="20"/>
      <c r="L158" s="21"/>
    </row>
    <row r="159" spans="1:12" s="46" customFormat="1" ht="13.5" customHeight="1">
      <c r="A159" s="32">
        <v>66</v>
      </c>
      <c r="B159" s="49"/>
      <c r="C159" s="47" t="s">
        <v>117</v>
      </c>
      <c r="D159" s="3" t="s">
        <v>118</v>
      </c>
      <c r="E159" s="3">
        <v>0.5</v>
      </c>
      <c r="F159" s="44">
        <v>0</v>
      </c>
      <c r="G159" s="45">
        <f>F159*E159</f>
        <v>0</v>
      </c>
      <c r="H159" s="19"/>
      <c r="I159" s="20"/>
      <c r="J159" s="19"/>
      <c r="K159" s="20"/>
      <c r="L159" s="21"/>
    </row>
    <row r="160" spans="1:12" s="46" customFormat="1" ht="13.5" customHeight="1">
      <c r="A160" s="57"/>
      <c r="B160" s="58"/>
      <c r="C160" s="59"/>
      <c r="D160" s="58"/>
      <c r="E160" s="58"/>
      <c r="F160" s="71"/>
      <c r="G160" s="72"/>
      <c r="H160" s="19"/>
      <c r="I160" s="20"/>
      <c r="J160" s="19"/>
      <c r="K160" s="20"/>
      <c r="L160" s="21"/>
    </row>
    <row r="161" spans="1:12" s="46" customFormat="1" ht="13.5" customHeight="1">
      <c r="A161" s="57"/>
      <c r="B161" s="58"/>
      <c r="C161" s="33" t="s">
        <v>111</v>
      </c>
      <c r="D161" s="64"/>
      <c r="E161" s="64"/>
      <c r="F161" s="71"/>
      <c r="G161" s="73">
        <f>SUM(G147:G159)</f>
        <v>0</v>
      </c>
      <c r="H161" s="19"/>
      <c r="I161" s="20"/>
      <c r="J161" s="19"/>
      <c r="K161" s="20"/>
      <c r="L161" s="21"/>
    </row>
    <row r="162" spans="1:12" s="46" customFormat="1" ht="12.75">
      <c r="A162" s="57"/>
      <c r="B162" s="63"/>
      <c r="C162" s="36"/>
      <c r="D162" s="64"/>
      <c r="E162" s="64"/>
      <c r="F162" s="71"/>
      <c r="G162" s="72"/>
      <c r="H162" s="19"/>
      <c r="I162" s="20"/>
      <c r="J162" s="19"/>
      <c r="K162" s="20"/>
      <c r="L162" s="21"/>
    </row>
    <row r="163" spans="1:12" s="46" customFormat="1" ht="15.75">
      <c r="A163" s="57"/>
      <c r="B163" s="63"/>
      <c r="C163" s="33" t="s">
        <v>89</v>
      </c>
      <c r="D163" s="64"/>
      <c r="E163" s="64"/>
      <c r="F163" s="71"/>
      <c r="G163" s="72"/>
      <c r="H163" s="19"/>
      <c r="I163" s="20"/>
      <c r="J163" s="19"/>
      <c r="K163" s="20"/>
      <c r="L163" s="21"/>
    </row>
    <row r="164" spans="1:12" s="46" customFormat="1" ht="12.75">
      <c r="A164" s="57"/>
      <c r="B164" s="63"/>
      <c r="C164" s="36"/>
      <c r="D164" s="64"/>
      <c r="E164" s="64"/>
      <c r="F164" s="71"/>
      <c r="G164" s="72"/>
      <c r="H164" s="19"/>
      <c r="I164" s="20"/>
      <c r="J164" s="19"/>
      <c r="K164" s="20"/>
      <c r="L164" s="21"/>
    </row>
    <row r="165" spans="1:12" s="46" customFormat="1" ht="38.25">
      <c r="A165" s="32">
        <v>67</v>
      </c>
      <c r="B165" s="49"/>
      <c r="C165" s="54" t="s">
        <v>90</v>
      </c>
      <c r="D165" s="49" t="s">
        <v>5</v>
      </c>
      <c r="E165" s="49">
        <v>1</v>
      </c>
      <c r="F165" s="44">
        <v>0</v>
      </c>
      <c r="G165" s="45">
        <f>F165*E165</f>
        <v>0</v>
      </c>
      <c r="H165" s="19"/>
      <c r="I165" s="20"/>
      <c r="J165" s="19"/>
      <c r="K165" s="20"/>
      <c r="L165" s="21"/>
    </row>
    <row r="166" spans="1:12" s="46" customFormat="1" ht="12.75" customHeight="1">
      <c r="A166" s="32"/>
      <c r="B166" s="49"/>
      <c r="C166" s="55" t="s">
        <v>75</v>
      </c>
      <c r="D166" s="49"/>
      <c r="E166" s="49"/>
      <c r="F166" s="44"/>
      <c r="G166" s="45"/>
      <c r="H166" s="19"/>
      <c r="I166" s="20"/>
      <c r="J166" s="19"/>
      <c r="K166" s="20"/>
      <c r="L166" s="21"/>
    </row>
    <row r="167" spans="1:12" s="46" customFormat="1" ht="25.5">
      <c r="A167" s="57">
        <v>68</v>
      </c>
      <c r="B167" s="58"/>
      <c r="C167" s="54" t="s">
        <v>127</v>
      </c>
      <c r="D167" s="58" t="s">
        <v>5</v>
      </c>
      <c r="E167" s="58">
        <v>1</v>
      </c>
      <c r="F167" s="71">
        <v>0</v>
      </c>
      <c r="G167" s="72">
        <f>F167*E167</f>
        <v>0</v>
      </c>
      <c r="H167" s="19"/>
      <c r="I167" s="20"/>
      <c r="J167" s="19"/>
      <c r="K167" s="20"/>
      <c r="L167" s="21"/>
    </row>
    <row r="168" spans="1:12" s="46" customFormat="1" ht="12.75" customHeight="1">
      <c r="A168" s="57"/>
      <c r="B168" s="58"/>
      <c r="C168" s="59" t="s">
        <v>75</v>
      </c>
      <c r="D168" s="58"/>
      <c r="E168" s="58"/>
      <c r="F168" s="71"/>
      <c r="G168" s="72"/>
      <c r="H168" s="19"/>
      <c r="I168" s="20"/>
      <c r="J168" s="19"/>
      <c r="K168" s="20"/>
      <c r="L168" s="21"/>
    </row>
    <row r="169" spans="1:12" s="46" customFormat="1" ht="12.75" customHeight="1">
      <c r="A169" s="57">
        <v>69</v>
      </c>
      <c r="B169" s="58"/>
      <c r="C169" s="54" t="s">
        <v>126</v>
      </c>
      <c r="D169" s="58" t="s">
        <v>5</v>
      </c>
      <c r="E169" s="58">
        <v>1</v>
      </c>
      <c r="F169" s="71">
        <v>0</v>
      </c>
      <c r="G169" s="72">
        <f>F169*E169</f>
        <v>0</v>
      </c>
      <c r="H169" s="19"/>
      <c r="I169" s="20"/>
      <c r="J169" s="19"/>
      <c r="K169" s="20"/>
      <c r="L169" s="21"/>
    </row>
    <row r="170" spans="1:12" s="46" customFormat="1" ht="12.75" customHeight="1">
      <c r="A170" s="57"/>
      <c r="B170" s="58"/>
      <c r="C170" s="59" t="s">
        <v>75</v>
      </c>
      <c r="D170" s="58"/>
      <c r="E170" s="58"/>
      <c r="F170" s="71"/>
      <c r="G170" s="72"/>
      <c r="H170" s="19"/>
      <c r="I170" s="20"/>
      <c r="J170" s="19"/>
      <c r="K170" s="20"/>
      <c r="L170" s="21"/>
    </row>
    <row r="171" spans="1:12" s="46" customFormat="1" ht="12.75" customHeight="1">
      <c r="A171" s="57">
        <v>70</v>
      </c>
      <c r="B171" s="58"/>
      <c r="C171" s="54" t="s">
        <v>125</v>
      </c>
      <c r="D171" s="58" t="s">
        <v>5</v>
      </c>
      <c r="E171" s="58">
        <v>1</v>
      </c>
      <c r="F171" s="71">
        <v>0</v>
      </c>
      <c r="G171" s="72">
        <f>F171*E171</f>
        <v>0</v>
      </c>
      <c r="H171" s="19"/>
      <c r="I171" s="20"/>
      <c r="J171" s="19"/>
      <c r="K171" s="20"/>
      <c r="L171" s="21"/>
    </row>
    <row r="172" spans="1:12" s="46" customFormat="1" ht="12.75" customHeight="1">
      <c r="A172" s="57"/>
      <c r="B172" s="58"/>
      <c r="C172" s="59" t="s">
        <v>75</v>
      </c>
      <c r="D172" s="58"/>
      <c r="E172" s="58"/>
      <c r="F172" s="71"/>
      <c r="G172" s="72"/>
      <c r="H172" s="19"/>
      <c r="I172" s="20"/>
      <c r="J172" s="19"/>
      <c r="K172" s="20"/>
      <c r="L172" s="21"/>
    </row>
    <row r="173" spans="1:12" s="46" customFormat="1" ht="12.75">
      <c r="A173" s="32">
        <v>71</v>
      </c>
      <c r="B173" s="49"/>
      <c r="C173" s="54" t="s">
        <v>91</v>
      </c>
      <c r="D173" s="49" t="s">
        <v>5</v>
      </c>
      <c r="E173" s="49">
        <v>1</v>
      </c>
      <c r="F173" s="44">
        <v>0</v>
      </c>
      <c r="G173" s="45">
        <f>F173*E173</f>
        <v>0</v>
      </c>
      <c r="H173" s="19"/>
      <c r="I173" s="20"/>
      <c r="J173" s="19"/>
      <c r="K173" s="20"/>
      <c r="L173" s="21"/>
    </row>
    <row r="174" spans="1:12" s="46" customFormat="1" ht="15" customHeight="1">
      <c r="A174" s="32"/>
      <c r="B174" s="49"/>
      <c r="C174" s="55" t="s">
        <v>75</v>
      </c>
      <c r="D174" s="49"/>
      <c r="E174" s="49"/>
      <c r="F174" s="44"/>
      <c r="G174" s="45"/>
      <c r="H174" s="19"/>
      <c r="I174" s="20"/>
      <c r="J174" s="19"/>
      <c r="K174" s="20"/>
      <c r="L174" s="21"/>
    </row>
    <row r="175" spans="1:12" s="46" customFormat="1" ht="25.5">
      <c r="A175" s="32">
        <v>72</v>
      </c>
      <c r="B175" s="49"/>
      <c r="C175" s="54" t="s">
        <v>93</v>
      </c>
      <c r="D175" s="49" t="s">
        <v>5</v>
      </c>
      <c r="E175" s="49">
        <v>1</v>
      </c>
      <c r="F175" s="44">
        <v>0</v>
      </c>
      <c r="G175" s="45">
        <f>F175*E175</f>
        <v>0</v>
      </c>
      <c r="H175" s="19"/>
      <c r="I175" s="20"/>
      <c r="J175" s="19"/>
      <c r="K175" s="20"/>
      <c r="L175" s="21"/>
    </row>
    <row r="176" spans="1:12" s="46" customFormat="1" ht="12" customHeight="1">
      <c r="A176" s="32"/>
      <c r="B176" s="49"/>
      <c r="C176" s="55" t="s">
        <v>75</v>
      </c>
      <c r="D176" s="49"/>
      <c r="E176" s="49"/>
      <c r="F176" s="44"/>
      <c r="G176" s="45"/>
      <c r="H176" s="19"/>
      <c r="I176" s="20"/>
      <c r="J176" s="19"/>
      <c r="K176" s="20"/>
      <c r="L176" s="21"/>
    </row>
    <row r="177" spans="1:12" s="46" customFormat="1" ht="25.5">
      <c r="A177" s="32">
        <v>73</v>
      </c>
      <c r="B177" s="49"/>
      <c r="C177" s="54" t="s">
        <v>92</v>
      </c>
      <c r="D177" s="49" t="s">
        <v>5</v>
      </c>
      <c r="E177" s="49">
        <v>1</v>
      </c>
      <c r="F177" s="44">
        <v>0</v>
      </c>
      <c r="G177" s="45">
        <f>F177*E177</f>
        <v>0</v>
      </c>
      <c r="H177" s="19"/>
      <c r="I177" s="20"/>
      <c r="J177" s="19"/>
      <c r="K177" s="20"/>
      <c r="L177" s="21"/>
    </row>
    <row r="178" spans="1:12" s="46" customFormat="1" ht="12" customHeight="1">
      <c r="A178" s="32"/>
      <c r="B178" s="49"/>
      <c r="C178" s="55" t="s">
        <v>75</v>
      </c>
      <c r="D178" s="49"/>
      <c r="E178" s="49"/>
      <c r="F178" s="44"/>
      <c r="G178" s="45"/>
      <c r="H178" s="19"/>
      <c r="I178" s="20"/>
      <c r="J178" s="19"/>
      <c r="K178" s="20"/>
      <c r="L178" s="21"/>
    </row>
    <row r="179" spans="1:12" s="46" customFormat="1" ht="12.75">
      <c r="A179" s="32">
        <v>74</v>
      </c>
      <c r="B179" s="49"/>
      <c r="C179" s="54" t="s">
        <v>94</v>
      </c>
      <c r="D179" s="49" t="s">
        <v>5</v>
      </c>
      <c r="E179" s="49">
        <v>1</v>
      </c>
      <c r="F179" s="44">
        <v>0</v>
      </c>
      <c r="G179" s="45">
        <f>F179*E179</f>
        <v>0</v>
      </c>
      <c r="H179" s="19"/>
      <c r="I179" s="20"/>
      <c r="J179" s="19"/>
      <c r="K179" s="20"/>
      <c r="L179" s="21"/>
    </row>
    <row r="180" spans="1:12" s="46" customFormat="1" ht="13.5" customHeight="1">
      <c r="A180" s="32"/>
      <c r="B180" s="49"/>
      <c r="C180" s="55" t="s">
        <v>75</v>
      </c>
      <c r="D180" s="49"/>
      <c r="E180" s="49"/>
      <c r="F180" s="44"/>
      <c r="G180" s="45"/>
      <c r="H180" s="19"/>
      <c r="I180" s="20"/>
      <c r="J180" s="19"/>
      <c r="K180" s="20"/>
      <c r="L180" s="21"/>
    </row>
    <row r="181" spans="1:12" s="46" customFormat="1" ht="12.75">
      <c r="A181" s="32">
        <v>75</v>
      </c>
      <c r="B181" s="49"/>
      <c r="C181" s="54" t="s">
        <v>95</v>
      </c>
      <c r="D181" s="49" t="s">
        <v>5</v>
      </c>
      <c r="E181" s="49">
        <v>1</v>
      </c>
      <c r="F181" s="44">
        <v>0</v>
      </c>
      <c r="G181" s="45">
        <f>F181*E181</f>
        <v>0</v>
      </c>
      <c r="H181" s="19"/>
      <c r="I181" s="20"/>
      <c r="J181" s="19"/>
      <c r="K181" s="20"/>
      <c r="L181" s="21"/>
    </row>
    <row r="182" spans="1:12" s="46" customFormat="1" ht="12.75" customHeight="1">
      <c r="A182" s="32"/>
      <c r="B182" s="49"/>
      <c r="C182" s="55" t="s">
        <v>75</v>
      </c>
      <c r="D182" s="49"/>
      <c r="E182" s="49"/>
      <c r="F182" s="44"/>
      <c r="G182" s="45"/>
      <c r="H182" s="19"/>
      <c r="I182" s="20"/>
      <c r="J182" s="19"/>
      <c r="K182" s="20"/>
      <c r="L182" s="21"/>
    </row>
    <row r="183" spans="1:12" s="46" customFormat="1" ht="12.75">
      <c r="A183" s="32">
        <v>76</v>
      </c>
      <c r="B183" s="49"/>
      <c r="C183" s="54" t="s">
        <v>96</v>
      </c>
      <c r="D183" s="49" t="s">
        <v>5</v>
      </c>
      <c r="E183" s="49">
        <v>2</v>
      </c>
      <c r="F183" s="44">
        <v>0</v>
      </c>
      <c r="G183" s="45">
        <f>F183*E183</f>
        <v>0</v>
      </c>
      <c r="H183" s="19"/>
      <c r="I183" s="20"/>
      <c r="J183" s="19"/>
      <c r="K183" s="20"/>
      <c r="L183" s="21"/>
    </row>
    <row r="184" spans="1:12" s="46" customFormat="1" ht="12" customHeight="1">
      <c r="A184" s="32"/>
      <c r="B184" s="49"/>
      <c r="C184" s="55" t="s">
        <v>73</v>
      </c>
      <c r="D184" s="49"/>
      <c r="E184" s="49"/>
      <c r="F184" s="44"/>
      <c r="G184" s="45"/>
      <c r="H184" s="19"/>
      <c r="I184" s="20"/>
      <c r="J184" s="19"/>
      <c r="K184" s="20"/>
      <c r="L184" s="21"/>
    </row>
    <row r="185" spans="1:12" s="46" customFormat="1" ht="12.75">
      <c r="A185" s="32">
        <v>77</v>
      </c>
      <c r="B185" s="49"/>
      <c r="C185" s="54" t="s">
        <v>97</v>
      </c>
      <c r="D185" s="49" t="s">
        <v>6</v>
      </c>
      <c r="E185" s="49">
        <v>3</v>
      </c>
      <c r="F185" s="44">
        <v>0</v>
      </c>
      <c r="G185" s="45">
        <f>F185*E185</f>
        <v>0</v>
      </c>
      <c r="H185" s="19"/>
      <c r="I185" s="20"/>
      <c r="J185" s="19"/>
      <c r="K185" s="20"/>
      <c r="L185" s="21"/>
    </row>
    <row r="186" spans="1:12" s="46" customFormat="1" ht="13.5" customHeight="1">
      <c r="A186" s="32"/>
      <c r="B186" s="49"/>
      <c r="C186" s="55" t="s">
        <v>100</v>
      </c>
      <c r="D186" s="49"/>
      <c r="E186" s="49"/>
      <c r="F186" s="44"/>
      <c r="G186" s="45"/>
      <c r="H186" s="19"/>
      <c r="I186" s="20"/>
      <c r="J186" s="19"/>
      <c r="K186" s="20"/>
      <c r="L186" s="21"/>
    </row>
    <row r="187" spans="1:12" s="46" customFormat="1" ht="12.75">
      <c r="A187" s="32">
        <v>78</v>
      </c>
      <c r="B187" s="49"/>
      <c r="C187" s="54" t="s">
        <v>98</v>
      </c>
      <c r="D187" s="49" t="s">
        <v>6</v>
      </c>
      <c r="E187" s="49">
        <v>2</v>
      </c>
      <c r="F187" s="44">
        <v>0</v>
      </c>
      <c r="G187" s="45">
        <f>F187*E187</f>
        <v>0</v>
      </c>
      <c r="H187" s="19"/>
      <c r="I187" s="20"/>
      <c r="J187" s="19"/>
      <c r="K187" s="20"/>
      <c r="L187" s="21"/>
    </row>
    <row r="188" spans="1:12" s="46" customFormat="1" ht="12.75" customHeight="1">
      <c r="A188" s="32"/>
      <c r="B188" s="49"/>
      <c r="C188" s="55" t="s">
        <v>73</v>
      </c>
      <c r="D188" s="49"/>
      <c r="E188" s="49"/>
      <c r="F188" s="44"/>
      <c r="G188" s="45"/>
      <c r="H188" s="19"/>
      <c r="I188" s="20"/>
      <c r="J188" s="19"/>
      <c r="K188" s="20"/>
      <c r="L188" s="21"/>
    </row>
    <row r="189" spans="1:12" s="46" customFormat="1" ht="12.75">
      <c r="A189" s="32">
        <v>79</v>
      </c>
      <c r="B189" s="49"/>
      <c r="C189" s="54" t="s">
        <v>99</v>
      </c>
      <c r="D189" s="49" t="s">
        <v>6</v>
      </c>
      <c r="E189" s="49">
        <v>3.2</v>
      </c>
      <c r="F189" s="44">
        <v>0</v>
      </c>
      <c r="G189" s="45">
        <f>F189*E189</f>
        <v>0</v>
      </c>
      <c r="H189" s="19"/>
      <c r="I189" s="20"/>
      <c r="J189" s="19"/>
      <c r="K189" s="20"/>
      <c r="L189" s="21"/>
    </row>
    <row r="190" spans="1:12" s="46" customFormat="1" ht="13.5" customHeight="1">
      <c r="A190" s="32"/>
      <c r="B190" s="49"/>
      <c r="C190" s="55" t="s">
        <v>101</v>
      </c>
      <c r="D190" s="49"/>
      <c r="E190" s="49"/>
      <c r="F190" s="44"/>
      <c r="G190" s="45"/>
      <c r="H190" s="19"/>
      <c r="I190" s="20"/>
      <c r="J190" s="19"/>
      <c r="K190" s="20"/>
      <c r="L190" s="21"/>
    </row>
    <row r="191" spans="1:12" s="46" customFormat="1" ht="12.75">
      <c r="A191" s="32">
        <v>80</v>
      </c>
      <c r="B191" s="49"/>
      <c r="C191" s="54" t="s">
        <v>102</v>
      </c>
      <c r="D191" s="49" t="s">
        <v>5</v>
      </c>
      <c r="E191" s="49">
        <v>1</v>
      </c>
      <c r="F191" s="44">
        <v>0</v>
      </c>
      <c r="G191" s="45">
        <f>F191*E191</f>
        <v>0</v>
      </c>
      <c r="H191" s="19"/>
      <c r="I191" s="20"/>
      <c r="J191" s="19"/>
      <c r="K191" s="20"/>
      <c r="L191" s="21"/>
    </row>
    <row r="192" spans="1:12" s="46" customFormat="1" ht="13.5" customHeight="1">
      <c r="A192" s="32"/>
      <c r="B192" s="49"/>
      <c r="C192" s="55" t="s">
        <v>37</v>
      </c>
      <c r="D192" s="49"/>
      <c r="E192" s="49"/>
      <c r="F192" s="44"/>
      <c r="G192" s="45"/>
      <c r="H192" s="19"/>
      <c r="I192" s="20"/>
      <c r="J192" s="19"/>
      <c r="K192" s="20"/>
      <c r="L192" s="21"/>
    </row>
    <row r="193" spans="1:12" s="46" customFormat="1" ht="25.5">
      <c r="A193" s="32">
        <v>81</v>
      </c>
      <c r="B193" s="49"/>
      <c r="C193" s="54" t="s">
        <v>103</v>
      </c>
      <c r="D193" s="49" t="s">
        <v>5</v>
      </c>
      <c r="E193" s="49">
        <v>1</v>
      </c>
      <c r="F193" s="44">
        <v>0</v>
      </c>
      <c r="G193" s="45">
        <f>F193*E193</f>
        <v>0</v>
      </c>
      <c r="H193" s="19"/>
      <c r="I193" s="20"/>
      <c r="J193" s="19"/>
      <c r="K193" s="20"/>
      <c r="L193" s="21"/>
    </row>
    <row r="194" spans="1:12" s="46" customFormat="1" ht="13.5" customHeight="1">
      <c r="A194" s="32"/>
      <c r="B194" s="49"/>
      <c r="C194" s="55" t="s">
        <v>106</v>
      </c>
      <c r="D194" s="49"/>
      <c r="E194" s="49"/>
      <c r="F194" s="44"/>
      <c r="G194" s="45"/>
      <c r="H194" s="19"/>
      <c r="I194" s="20"/>
      <c r="J194" s="19"/>
      <c r="K194" s="20"/>
      <c r="L194" s="21"/>
    </row>
    <row r="195" spans="1:12" s="46" customFormat="1" ht="12.75">
      <c r="A195" s="32">
        <v>82</v>
      </c>
      <c r="B195" s="3"/>
      <c r="C195" s="47" t="s">
        <v>104</v>
      </c>
      <c r="D195" s="49" t="s">
        <v>6</v>
      </c>
      <c r="E195" s="49">
        <v>1</v>
      </c>
      <c r="F195" s="44">
        <v>0</v>
      </c>
      <c r="G195" s="45">
        <f>F195*E195</f>
        <v>0</v>
      </c>
      <c r="H195" s="19"/>
      <c r="I195" s="20"/>
      <c r="J195" s="19"/>
      <c r="K195" s="20"/>
      <c r="L195" s="21"/>
    </row>
    <row r="196" spans="1:12" s="46" customFormat="1" ht="12" customHeight="1">
      <c r="A196" s="57"/>
      <c r="B196" s="64"/>
      <c r="C196" s="55" t="s">
        <v>37</v>
      </c>
      <c r="D196" s="58"/>
      <c r="E196" s="58"/>
      <c r="F196" s="71"/>
      <c r="G196" s="72"/>
      <c r="H196" s="19"/>
      <c r="I196" s="20"/>
      <c r="J196" s="19"/>
      <c r="K196" s="20"/>
      <c r="L196" s="21"/>
    </row>
    <row r="197" spans="1:12" s="46" customFormat="1" ht="12.75">
      <c r="A197" s="32">
        <v>83</v>
      </c>
      <c r="B197" s="3"/>
      <c r="C197" s="47" t="s">
        <v>117</v>
      </c>
      <c r="D197" s="3" t="s">
        <v>118</v>
      </c>
      <c r="E197" s="3">
        <v>0.5</v>
      </c>
      <c r="F197" s="44">
        <v>0</v>
      </c>
      <c r="G197" s="45">
        <f>F197*E197</f>
        <v>0</v>
      </c>
      <c r="H197" s="19"/>
      <c r="I197" s="20"/>
      <c r="J197" s="19"/>
      <c r="K197" s="20"/>
      <c r="L197" s="21"/>
    </row>
    <row r="198" spans="1:12" s="46" customFormat="1" ht="12" customHeight="1">
      <c r="A198" s="57"/>
      <c r="B198" s="64"/>
      <c r="C198" s="59"/>
      <c r="D198" s="58"/>
      <c r="E198" s="58"/>
      <c r="F198" s="71"/>
      <c r="G198" s="72"/>
      <c r="H198" s="19"/>
      <c r="I198" s="20"/>
      <c r="J198" s="19"/>
      <c r="K198" s="20"/>
      <c r="L198" s="21"/>
    </row>
    <row r="199" spans="1:12" s="46" customFormat="1" ht="12" customHeight="1">
      <c r="A199" s="57"/>
      <c r="B199" s="64"/>
      <c r="C199" s="33" t="s">
        <v>112</v>
      </c>
      <c r="D199" s="64"/>
      <c r="E199" s="64"/>
      <c r="F199" s="71"/>
      <c r="G199" s="73">
        <f>SUM(G165:G197)</f>
        <v>0</v>
      </c>
      <c r="H199" s="19"/>
      <c r="I199" s="20"/>
      <c r="J199" s="19"/>
      <c r="K199" s="20"/>
      <c r="L199" s="21"/>
    </row>
    <row r="200" spans="1:12" s="46" customFormat="1" ht="12.75">
      <c r="A200" s="57"/>
      <c r="B200" s="58"/>
      <c r="C200" s="59"/>
      <c r="D200" s="60"/>
      <c r="E200" s="60"/>
      <c r="F200" s="61"/>
      <c r="G200" s="62"/>
      <c r="H200" s="19"/>
      <c r="I200" s="20"/>
      <c r="J200" s="19"/>
      <c r="K200" s="20"/>
      <c r="L200" s="21"/>
    </row>
    <row r="201" spans="1:12" s="46" customFormat="1" ht="15.75">
      <c r="A201" s="57"/>
      <c r="B201" s="58"/>
      <c r="C201" s="33" t="s">
        <v>105</v>
      </c>
      <c r="D201" s="60"/>
      <c r="E201" s="60"/>
      <c r="F201" s="61"/>
      <c r="G201" s="62"/>
      <c r="H201" s="19"/>
      <c r="I201" s="20"/>
      <c r="J201" s="19"/>
      <c r="K201" s="20"/>
      <c r="L201" s="21"/>
    </row>
    <row r="202" spans="1:12" s="46" customFormat="1" ht="15.75">
      <c r="A202" s="57"/>
      <c r="B202" s="58"/>
      <c r="C202" s="33"/>
      <c r="D202" s="60"/>
      <c r="E202" s="60"/>
      <c r="F202" s="61"/>
      <c r="G202" s="62"/>
      <c r="H202" s="19"/>
      <c r="I202" s="20"/>
      <c r="J202" s="19"/>
      <c r="K202" s="20"/>
      <c r="L202" s="21"/>
    </row>
    <row r="203" spans="1:12" s="46" customFormat="1" ht="25.5">
      <c r="A203" s="57">
        <v>84</v>
      </c>
      <c r="B203" s="3"/>
      <c r="C203" s="47" t="s">
        <v>114</v>
      </c>
      <c r="D203" s="49" t="s">
        <v>5</v>
      </c>
      <c r="E203" s="49">
        <v>1</v>
      </c>
      <c r="F203" s="44">
        <v>0</v>
      </c>
      <c r="G203" s="45">
        <f>F203*E203</f>
        <v>0</v>
      </c>
      <c r="H203" s="19"/>
      <c r="I203" s="20"/>
      <c r="J203" s="19"/>
      <c r="K203" s="20"/>
      <c r="L203" s="21"/>
    </row>
    <row r="204" spans="1:12" s="46" customFormat="1" ht="13.5" customHeight="1">
      <c r="A204" s="57"/>
      <c r="B204" s="3"/>
      <c r="C204" s="55" t="s">
        <v>37</v>
      </c>
      <c r="D204" s="49"/>
      <c r="E204" s="49"/>
      <c r="F204" s="44"/>
      <c r="G204" s="45"/>
      <c r="H204" s="19"/>
      <c r="I204" s="20"/>
      <c r="J204" s="19"/>
      <c r="K204" s="20"/>
      <c r="L204" s="21"/>
    </row>
    <row r="205" spans="1:12" s="46" customFormat="1" ht="25.5">
      <c r="A205" s="57">
        <v>85</v>
      </c>
      <c r="B205" s="3"/>
      <c r="C205" s="47" t="s">
        <v>114</v>
      </c>
      <c r="D205" s="49" t="s">
        <v>5</v>
      </c>
      <c r="E205" s="49">
        <v>1</v>
      </c>
      <c r="F205" s="44">
        <v>0</v>
      </c>
      <c r="G205" s="45">
        <f>F205*E205</f>
        <v>0</v>
      </c>
      <c r="H205" s="19"/>
      <c r="I205" s="20"/>
      <c r="J205" s="19"/>
      <c r="K205" s="20"/>
      <c r="L205" s="21"/>
    </row>
    <row r="206" spans="1:12" s="46" customFormat="1" ht="15" customHeight="1">
      <c r="A206" s="57"/>
      <c r="B206" s="3"/>
      <c r="C206" s="55" t="s">
        <v>37</v>
      </c>
      <c r="D206" s="49"/>
      <c r="E206" s="49"/>
      <c r="F206" s="44"/>
      <c r="G206" s="45"/>
      <c r="H206" s="19"/>
      <c r="I206" s="20"/>
      <c r="J206" s="19"/>
      <c r="K206" s="20"/>
      <c r="L206" s="21"/>
    </row>
    <row r="207" spans="1:12" s="46" customFormat="1" ht="59.25" customHeight="1">
      <c r="A207" s="57">
        <v>86</v>
      </c>
      <c r="B207" s="3"/>
      <c r="C207" s="47" t="s">
        <v>115</v>
      </c>
      <c r="D207" s="49" t="s">
        <v>5</v>
      </c>
      <c r="E207" s="49">
        <v>1</v>
      </c>
      <c r="F207" s="44">
        <v>0</v>
      </c>
      <c r="G207" s="45">
        <f>F207*E207</f>
        <v>0</v>
      </c>
      <c r="H207" s="19"/>
      <c r="I207" s="20"/>
      <c r="J207" s="19"/>
      <c r="K207" s="20"/>
      <c r="L207" s="21"/>
    </row>
    <row r="208" spans="1:12" s="46" customFormat="1" ht="15" customHeight="1">
      <c r="A208" s="57"/>
      <c r="B208" s="3"/>
      <c r="C208" s="55" t="s">
        <v>37</v>
      </c>
      <c r="D208" s="49"/>
      <c r="E208" s="49"/>
      <c r="F208" s="44"/>
      <c r="G208" s="45"/>
      <c r="H208" s="19"/>
      <c r="I208" s="20"/>
      <c r="J208" s="19"/>
      <c r="K208" s="20"/>
      <c r="L208" s="21"/>
    </row>
    <row r="209" spans="1:12" s="46" customFormat="1" ht="15" customHeight="1">
      <c r="A209" s="57">
        <v>87</v>
      </c>
      <c r="B209" s="64"/>
      <c r="C209" s="54" t="s">
        <v>86</v>
      </c>
      <c r="D209" s="58" t="s">
        <v>123</v>
      </c>
      <c r="E209" s="58">
        <v>20</v>
      </c>
      <c r="F209" s="71">
        <v>0</v>
      </c>
      <c r="G209" s="72">
        <f>F209*E209</f>
        <v>0</v>
      </c>
      <c r="H209" s="19"/>
      <c r="I209" s="20"/>
      <c r="J209" s="19"/>
      <c r="K209" s="20"/>
      <c r="L209" s="21"/>
    </row>
    <row r="210" spans="1:12" s="46" customFormat="1" ht="15" customHeight="1">
      <c r="A210" s="57"/>
      <c r="B210" s="64"/>
      <c r="C210" s="55" t="s">
        <v>37</v>
      </c>
      <c r="D210" s="12"/>
      <c r="E210" s="58"/>
      <c r="F210" s="71"/>
      <c r="G210" s="72"/>
      <c r="H210" s="19"/>
      <c r="I210" s="20"/>
      <c r="J210" s="19"/>
      <c r="K210" s="20"/>
      <c r="L210" s="21"/>
    </row>
    <row r="211" spans="1:12" s="46" customFormat="1" ht="15" customHeight="1">
      <c r="A211" s="57">
        <v>88</v>
      </c>
      <c r="B211" s="64"/>
      <c r="C211" s="54" t="s">
        <v>116</v>
      </c>
      <c r="D211" s="58" t="s">
        <v>123</v>
      </c>
      <c r="E211" s="58">
        <v>20</v>
      </c>
      <c r="F211" s="71">
        <v>0</v>
      </c>
      <c r="G211" s="72">
        <f>F211*E211</f>
        <v>0</v>
      </c>
      <c r="H211" s="19"/>
      <c r="I211" s="20"/>
      <c r="J211" s="19"/>
      <c r="K211" s="20"/>
      <c r="L211" s="21"/>
    </row>
    <row r="212" spans="1:12" s="46" customFormat="1" ht="15" customHeight="1">
      <c r="A212" s="57"/>
      <c r="B212" s="64"/>
      <c r="C212" s="55" t="s">
        <v>37</v>
      </c>
      <c r="D212" s="58"/>
      <c r="E212" s="58"/>
      <c r="F212" s="71"/>
      <c r="G212" s="72"/>
      <c r="H212" s="19"/>
      <c r="I212" s="20"/>
      <c r="J212" s="19"/>
      <c r="K212" s="20"/>
      <c r="L212" s="21"/>
    </row>
    <row r="213" spans="1:12" s="46" customFormat="1" ht="12.75">
      <c r="A213" s="57">
        <v>89</v>
      </c>
      <c r="B213" s="3"/>
      <c r="C213" s="56" t="s">
        <v>60</v>
      </c>
      <c r="D213" s="49" t="s">
        <v>27</v>
      </c>
      <c r="E213" s="49">
        <v>1.5</v>
      </c>
      <c r="F213" s="44">
        <v>0</v>
      </c>
      <c r="G213" s="45">
        <f>F213*E213</f>
        <v>0</v>
      </c>
      <c r="H213" s="19"/>
      <c r="I213" s="20"/>
      <c r="J213" s="19"/>
      <c r="K213" s="20"/>
      <c r="L213" s="21"/>
    </row>
    <row r="214" spans="1:12" s="46" customFormat="1" ht="13.5" customHeight="1">
      <c r="A214" s="57"/>
      <c r="B214" s="3"/>
      <c r="C214" s="55" t="s">
        <v>122</v>
      </c>
      <c r="D214" s="49"/>
      <c r="E214" s="49"/>
      <c r="F214" s="44"/>
      <c r="G214" s="45"/>
      <c r="H214" s="19"/>
      <c r="I214" s="20"/>
      <c r="J214" s="19"/>
      <c r="K214" s="20"/>
      <c r="L214" s="21"/>
    </row>
    <row r="215" spans="1:12" s="46" customFormat="1" ht="13.5" customHeight="1">
      <c r="A215" s="32">
        <v>90</v>
      </c>
      <c r="B215" s="3"/>
      <c r="C215" s="47" t="s">
        <v>117</v>
      </c>
      <c r="D215" s="3" t="s">
        <v>118</v>
      </c>
      <c r="E215" s="3">
        <v>0.5</v>
      </c>
      <c r="F215" s="44">
        <v>0</v>
      </c>
      <c r="G215" s="45">
        <f>F215*E215</f>
        <v>0</v>
      </c>
      <c r="H215" s="19"/>
      <c r="I215" s="20"/>
      <c r="J215" s="19"/>
      <c r="K215" s="20"/>
      <c r="L215" s="21"/>
    </row>
    <row r="216" spans="1:12" s="46" customFormat="1" ht="13.5" customHeight="1">
      <c r="A216" s="57"/>
      <c r="B216" s="64"/>
      <c r="C216" s="59"/>
      <c r="D216" s="58"/>
      <c r="E216" s="58"/>
      <c r="F216" s="71"/>
      <c r="G216" s="72"/>
      <c r="H216" s="19"/>
      <c r="I216" s="20"/>
      <c r="J216" s="19"/>
      <c r="K216" s="20"/>
      <c r="L216" s="21"/>
    </row>
    <row r="217" spans="1:12" s="46" customFormat="1" ht="15.75">
      <c r="A217" s="32"/>
      <c r="B217" s="48"/>
      <c r="C217" s="33" t="s">
        <v>113</v>
      </c>
      <c r="D217" s="64"/>
      <c r="E217" s="64"/>
      <c r="F217" s="71"/>
      <c r="G217" s="73">
        <f>SUM(G203:G215)</f>
        <v>0</v>
      </c>
      <c r="H217" s="19"/>
      <c r="I217" s="20"/>
      <c r="J217" s="19"/>
      <c r="K217" s="20"/>
      <c r="L217" s="21"/>
    </row>
    <row r="218" spans="1:12" s="46" customFormat="1" ht="15.75">
      <c r="A218" s="57"/>
      <c r="B218" s="63"/>
      <c r="C218" s="33"/>
      <c r="D218" s="64"/>
      <c r="E218" s="64"/>
      <c r="F218" s="71"/>
      <c r="G218" s="73"/>
      <c r="H218" s="19"/>
      <c r="I218" s="20"/>
      <c r="J218" s="19"/>
      <c r="K218" s="20"/>
      <c r="L218" s="21"/>
    </row>
    <row r="219" spans="1:12" s="46" customFormat="1" ht="15.75">
      <c r="A219" s="39"/>
      <c r="B219" s="39"/>
      <c r="C219" s="78" t="s">
        <v>119</v>
      </c>
      <c r="D219" s="40"/>
      <c r="E219" s="41"/>
      <c r="F219" s="41"/>
      <c r="G219" s="79">
        <f>G217+G199+G161+G143+G121+G93</f>
        <v>0</v>
      </c>
      <c r="H219" s="19"/>
      <c r="I219" s="20"/>
      <c r="J219" s="19"/>
      <c r="K219" s="20"/>
      <c r="L219" s="21"/>
    </row>
    <row r="220" spans="1:12" ht="12.75">
      <c r="A220" s="9"/>
      <c r="B220" s="10"/>
      <c r="C220" s="37"/>
      <c r="D220" s="38"/>
      <c r="E220" s="3"/>
      <c r="F220" s="7"/>
      <c r="G220" s="8"/>
      <c r="H220" s="23"/>
      <c r="I220" s="23"/>
      <c r="J220" s="23"/>
      <c r="K220" s="23"/>
      <c r="L220" s="23"/>
    </row>
    <row r="221" spans="1:12" ht="15.75">
      <c r="A221" s="39"/>
      <c r="B221" s="39"/>
      <c r="C221" s="78" t="s">
        <v>124</v>
      </c>
      <c r="D221" s="40"/>
      <c r="E221" s="41"/>
      <c r="F221" s="41"/>
      <c r="G221" s="79">
        <f>G219+G48</f>
        <v>0</v>
      </c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</sheetData>
  <sheetProtection/>
  <printOptions/>
  <pageMargins left="0.7" right="0.7" top="1.1197916666666667" bottom="0.87890625" header="0.3" footer="0.3"/>
  <pageSetup horizontalDpi="600" verticalDpi="600" orientation="landscape" paperSize="9" r:id="rId1"/>
  <headerFooter>
    <oddHeader>&amp;C&amp;"-,Tučné"NEMOCNICE PARDUBICKÉHO KRAJE
Stavební úpravy pro instalaci lékařských technologií (REACT) 
SO 04 - PARDUBICKÁ NEMOCNICE
D.4.4.a - výkaz výměr - TECHNICKÉ ZAŘÍZENÍ BUDOV
</oddHeader>
    <oddFooter>&amp;C
&amp;P
UNIVERS Světlá nad Sázavou spol. s r.o., Sázavka 113, 582 44 Sázavka
 tel.: 569 732 020, mob. 775 723 275; e-mail:universprojekt@universprojekt.eu, web: www.universprojekt.eu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Karel</dc:creator>
  <cp:keywords/>
  <dc:description/>
  <cp:lastModifiedBy>Janovská Aneta (PKN-ZAK)</cp:lastModifiedBy>
  <cp:lastPrinted>2022-07-01T06:32:44Z</cp:lastPrinted>
  <dcterms:created xsi:type="dcterms:W3CDTF">2008-05-27T02:34:59Z</dcterms:created>
  <dcterms:modified xsi:type="dcterms:W3CDTF">2022-11-02T12:52:50Z</dcterms:modified>
  <cp:category/>
  <cp:version/>
  <cp:contentType/>
  <cp:contentStatus/>
</cp:coreProperties>
</file>