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<sst xmlns="http://schemas.openxmlformats.org/spreadsheetml/2006/main" count="82" uniqueCount="82">
  <si>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Integrovaná střední škola Moravská Třebová</t>
  </si>
  <si>
    <t>Obchodní akademie, Chrudim, Tyršovo náměstí 250</t>
  </si>
  <si>
    <t>Gymnázium Josefa Ressela, Chrudim, Olbrachtova 291</t>
  </si>
  <si>
    <t>Střední škola obchodu, řemesel a služeb Žamberk</t>
  </si>
  <si>
    <t>Speciální základní škola a střední škola Svitavy</t>
  </si>
  <si>
    <t>Základní škola Lanškroun, nám. A. Jiráska 140</t>
  </si>
  <si>
    <t>Střední škola zdravotnická a sociální Chrudim</t>
  </si>
  <si>
    <t>Gymnázium Aloise Jiráska, Litomyšl, T. G. Masaryka 590</t>
  </si>
  <si>
    <t>Střední škola zemědělská a veterinární Lanškroun</t>
  </si>
  <si>
    <t>Dětský domov Moravská Třebová</t>
  </si>
  <si>
    <t>Střední průmyslová škola potravinářství a služeb Pardubice</t>
  </si>
  <si>
    <t>Speciální základní škola Litomyšl</t>
  </si>
  <si>
    <t>Speciální základní škola a praktická škola Vysoké Mýto</t>
  </si>
  <si>
    <t>Vyšší odborná škola a Střední škola technická Česká Třebová</t>
  </si>
  <si>
    <t>Střední odborné učiliště opravárenské, Králíky, Předměstí 427</t>
  </si>
  <si>
    <t>Speciální mateřská škola a základní škola Polička</t>
  </si>
  <si>
    <t>Střední škola zemědělská a Vyšší odborná škola Chrudim</t>
  </si>
  <si>
    <t>Gymnázium, obchodní akademie a jazyková škola s právem státní jazykové zkoušky Svitavy</t>
  </si>
  <si>
    <t>Dětský domov Polička</t>
  </si>
  <si>
    <t>Gymnázium a Letecká střední odborná škola Moravská Třebová</t>
  </si>
  <si>
    <t>Střední průmyslová škola stavební Pardubice</t>
  </si>
  <si>
    <t>Vyšší odborná škola pedagogická a Střední pedagogická škola, Litomyšl, Komenského nám. 22</t>
  </si>
  <si>
    <t>Střední škola uměleckoprůmyslová Ústí nad Orlicí</t>
  </si>
  <si>
    <t>Pedagogicko-psychologická poradna Pardubice</t>
  </si>
  <si>
    <t>Střední průmyslová škola chemická Pardubice</t>
  </si>
  <si>
    <t>Dětský domov Pardubice</t>
  </si>
  <si>
    <t>Speciální základní škola Králíky</t>
  </si>
  <si>
    <t>Speciální základní škola, mateřská škola a praktická škola Ústí nad Orlicí</t>
  </si>
  <si>
    <t>Střední odborné učiliště zemědělské, Chvaletice, Žižkova 139</t>
  </si>
  <si>
    <t>Střední škola chovu koní a jezdectví Kladruby nad Labem</t>
  </si>
  <si>
    <t>Gymnázium, Pardubice, Dašická 1083</t>
  </si>
  <si>
    <t>Střední průmyslová škola Chrudim</t>
  </si>
  <si>
    <t>Gymnázium, Polička, nábřeží Svobody 306</t>
  </si>
  <si>
    <t>Dětský domov Holice, Husova 623</t>
  </si>
  <si>
    <t>Střední odborná škola a Střední odborné učiliště, Polička, Čs. armády 485</t>
  </si>
  <si>
    <t>Konzervatoř Pardubice</t>
  </si>
  <si>
    <t>Gymnázium, Pardubice, Mozartova 449</t>
  </si>
  <si>
    <t>Gymnázium a Střední odborná škola Přelouč</t>
  </si>
  <si>
    <t>Sportovní gymnázium, Pardubice, Dašická 268</t>
  </si>
  <si>
    <t>Speciální mateřská škola, základní škola a praktická škola Pardubice</t>
  </si>
  <si>
    <t>Střední škola automobilní Holice</t>
  </si>
  <si>
    <t>Gymnázium, Česká Třebová, Tyršovo náměstí 970</t>
  </si>
  <si>
    <t>Speciální základní škola, mateřská škola a praktická škola Moravská Třebová</t>
  </si>
  <si>
    <t>Speciální základní škola, mateřská škola a praktická škola Skuteč</t>
  </si>
  <si>
    <t>Průmyslová střední škola Letohrad</t>
  </si>
  <si>
    <t>Střední odborné učiliště Svitavy</t>
  </si>
  <si>
    <t>Vyšší odborná škola a střední škola zdravotnická a sociální Ústí nad Orlicí</t>
  </si>
  <si>
    <t>Gymnázium, Jevíčko, A. K. Vitáka 452</t>
  </si>
  <si>
    <t>Vyšší odborná škola stavební a Střední škola stavební Vysoké Mýto</t>
  </si>
  <si>
    <t>Střední odborná škola a Střední odborné učiliště Lanškroun</t>
  </si>
  <si>
    <t>Obchodní akademie a Jazyková škola s právem státní jazykové zkoušky Pardubice, Štefánikova 325</t>
  </si>
  <si>
    <t>Střední škola zahradnická a technická Litomyšl</t>
  </si>
  <si>
    <t>Gymnázium Vysoké Mýto</t>
  </si>
  <si>
    <t>Střední odborná škola a Střední odborné učiliště obchodu a služeb, Chrudim, Čáslavská 205</t>
  </si>
  <si>
    <t>Střední odborná škola a Střední odborné učiliště technické, Třemošnice, Sportovní 322</t>
  </si>
  <si>
    <t>Pedagogicko-psychologická poradna, Ústí nad Orlicí, Královéhradecká 513</t>
  </si>
  <si>
    <t>Gymnázium Lanškroun</t>
  </si>
  <si>
    <t>Obchodní akademie a Střední odborná škola cestovního ruchu Choceň</t>
  </si>
  <si>
    <t>Střední průmyslová škola elektrotechnická a Vyšší odborná škola Pardubice</t>
  </si>
  <si>
    <t>Odborné učiliště Chroustovice, Zámek 1</t>
  </si>
  <si>
    <t>Domov mládeže a školní jídelna Pardubice</t>
  </si>
  <si>
    <t>Střední zdravotnická škola, Svitavy, Purkyňova 256</t>
  </si>
  <si>
    <t>Střední škola technická Vysoké Mýto</t>
  </si>
  <si>
    <t>Dětský domov Dolní Čermná</t>
  </si>
  <si>
    <t>Gymnázium Dr. Emila Holuba, Holice, Na Mušce 1110</t>
  </si>
  <si>
    <t>Střední odborné učiliště plynárenské Pardubice</t>
  </si>
  <si>
    <t>Gymnázium, Ústí nad Orlicí, T. G. Masaryka 106</t>
  </si>
  <si>
    <t>Střední škola a základní škola Žamberk</t>
  </si>
  <si>
    <t>Gymnázium Žamberk</t>
  </si>
  <si>
    <t>Střední zdravotnická škola Pardubice</t>
  </si>
  <si>
    <t>Gymnázium K. V. Raise a Střední odborné učiliště, Hlinsko, Adámkova 55</t>
  </si>
  <si>
    <t>CELKEM</t>
  </si>
  <si>
    <t>Škola/školské zařízení</t>
  </si>
  <si>
    <t>Příloha č. 3: Položkový rozpočet - hodnotící kritérium</t>
  </si>
  <si>
    <t>Počet licencí včetně souvisejících služeb</t>
  </si>
  <si>
    <t>Cena jedné licence včetně souvisejících služeb v Kč bez DPH</t>
  </si>
  <si>
    <t>Výše DPH (21%)</t>
  </si>
  <si>
    <t>Celkem licence včetně souvisejících služeb v Kč bez DPH</t>
  </si>
  <si>
    <t>Celkem licence včetně souvisejících služeb v Kč včetně DPH</t>
  </si>
  <si>
    <t>Legenda:</t>
  </si>
  <si>
    <t>Vyplní dodavatel</t>
  </si>
  <si>
    <t>Hodnotící kritérium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</si>
</sst>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_K_č"/>
    <numFmt numFmtId="175" formatCode="_-* #,##0.00\ [$Kč-405]_-;\-* #,##0.00\ [$Kč-405]_-;_-* &quot;-&quot;??\ [$Kč-405]_-;_-@_-"/>
  </numFmts>
  <fonts count="40">
    <font>
      <sz val="10"/>
      <name val="Arial"/>
      <family val="0"/>
    </font>
    <font>
      <sz val="10"/>
      <color indexed="9"/>
      <name val="Tahoma"/>
      <family val="2"/>
    </font>
    <font>
      <b/>
      <sz val="11"/>
      <name val="Arial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5" fontId="0" fillId="36" borderId="10" xfId="37" applyNumberFormat="1" applyFont="1" applyFill="1" applyBorder="1" applyAlignment="1">
      <alignment vertical="center" wrapText="1"/>
    </xf>
    <xf numFmtId="175" fontId="0" fillId="0" borderId="10" xfId="37" applyNumberFormat="1" applyFont="1" applyBorder="1" applyAlignment="1">
      <alignment vertical="center" wrapText="1"/>
    </xf>
    <xf numFmtId="175" fontId="0" fillId="0" borderId="11" xfId="37" applyNumberFormat="1" applyFont="1" applyBorder="1" applyAlignment="1">
      <alignment vertical="center" wrapText="1"/>
    </xf>
    <xf numFmtId="175" fontId="5" fillId="37" borderId="12" xfId="37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36" borderId="0" xfId="0" applyFont="1" applyFill="1" applyAlignment="1">
      <alignment vertical="center" wrapText="1"/>
    </xf>
    <xf numFmtId="0" fontId="0" fillId="37" borderId="0" xfId="0" applyFont="1" applyFill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AAAAA"/>
      <rgbColor rgb="00000000"/>
      <rgbColor rgb="00D9DAE6"/>
      <rgbColor rgb="00FFFFFF"/>
      <rgbColor rgb="00FFFFFF"/>
      <rgbColor rgb="00F0F0F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77"/>
  <sheetViews>
    <sheetView tabSelected="1" workbookViewId="0" topLeftCell="A4">
      <selection activeCell="A86" sqref="A86"/>
    </sheetView>
  </sheetViews>
  <sheetFormatPr defaultColWidth="9.140625" defaultRowHeight="12.75"/>
  <cols>
    <col min="1" max="1" width="82.57421875" style="2" customWidth="1"/>
    <col min="2" max="2" width="25.7109375" style="3" customWidth="1"/>
    <col min="3" max="6" width="16.421875" style="1" customWidth="1"/>
    <col min="7" max="16384" width="9.140625" style="1" customWidth="1"/>
  </cols>
  <sheetData>
    <row r="1" spans="1:2" ht="66.75" customHeight="1">
      <c r="A1" s="15" t="s">
        <v>73</v>
      </c>
      <c r="B1" s="15"/>
    </row>
    <row r="2" spans="1:6" ht="66.75" customHeight="1">
      <c r="A2" s="4" t="s">
        <v>72</v>
      </c>
      <c r="B2" s="4" t="s">
        <v>74</v>
      </c>
      <c r="C2" s="4" t="s">
        <v>75</v>
      </c>
      <c r="D2" s="4" t="s">
        <v>77</v>
      </c>
      <c r="E2" s="4" t="s">
        <v>76</v>
      </c>
      <c r="F2" s="4" t="s">
        <v>78</v>
      </c>
    </row>
    <row r="3" spans="1:6" ht="12.75">
      <c r="A3" s="5" t="s">
        <v>63</v>
      </c>
      <c r="B3" s="6">
        <v>25</v>
      </c>
      <c r="C3" s="11"/>
      <c r="D3" s="12">
        <f>B3*C3</f>
        <v>0</v>
      </c>
      <c r="E3" s="12">
        <f>D3*0.21</f>
        <v>0</v>
      </c>
      <c r="F3" s="12">
        <f>D3+E3</f>
        <v>0</v>
      </c>
    </row>
    <row r="4" spans="1:6" ht="12.75">
      <c r="A4" s="7" t="s">
        <v>33</v>
      </c>
      <c r="B4" s="8">
        <v>30</v>
      </c>
      <c r="C4" s="11"/>
      <c r="D4" s="12">
        <f aca="true" t="shared" si="0" ref="D4:D67">B4*C4</f>
        <v>0</v>
      </c>
      <c r="E4" s="12">
        <f aca="true" t="shared" si="1" ref="E4:E67">D4*0.21</f>
        <v>0</v>
      </c>
      <c r="F4" s="12">
        <f aca="true" t="shared" si="2" ref="F4:F67">D4+E4</f>
        <v>0</v>
      </c>
    </row>
    <row r="5" spans="1:6" ht="12.75">
      <c r="A5" s="5" t="s">
        <v>9</v>
      </c>
      <c r="B5" s="6">
        <v>10</v>
      </c>
      <c r="C5" s="11"/>
      <c r="D5" s="12">
        <f t="shared" si="0"/>
        <v>0</v>
      </c>
      <c r="E5" s="12">
        <f t="shared" si="1"/>
        <v>0</v>
      </c>
      <c r="F5" s="12">
        <f t="shared" si="2"/>
        <v>0</v>
      </c>
    </row>
    <row r="6" spans="1:6" ht="12.75">
      <c r="A6" s="7" t="s">
        <v>25</v>
      </c>
      <c r="B6" s="8">
        <v>38</v>
      </c>
      <c r="C6" s="11"/>
      <c r="D6" s="12">
        <f t="shared" si="0"/>
        <v>0</v>
      </c>
      <c r="E6" s="12">
        <f t="shared" si="1"/>
        <v>0</v>
      </c>
      <c r="F6" s="12">
        <f t="shared" si="2"/>
        <v>0</v>
      </c>
    </row>
    <row r="7" spans="1:6" ht="12.75">
      <c r="A7" s="5" t="s">
        <v>18</v>
      </c>
      <c r="B7" s="6">
        <v>20</v>
      </c>
      <c r="C7" s="11"/>
      <c r="D7" s="12">
        <f t="shared" si="0"/>
        <v>0</v>
      </c>
      <c r="E7" s="12">
        <f t="shared" si="1"/>
        <v>0</v>
      </c>
      <c r="F7" s="12">
        <f t="shared" si="2"/>
        <v>0</v>
      </c>
    </row>
    <row r="8" spans="1:6" ht="12.75">
      <c r="A8" s="7" t="s">
        <v>60</v>
      </c>
      <c r="B8" s="8">
        <v>36</v>
      </c>
      <c r="C8" s="11"/>
      <c r="D8" s="12">
        <f t="shared" si="0"/>
        <v>0</v>
      </c>
      <c r="E8" s="12">
        <f t="shared" si="1"/>
        <v>0</v>
      </c>
      <c r="F8" s="12">
        <f t="shared" si="2"/>
        <v>0</v>
      </c>
    </row>
    <row r="9" spans="1:6" ht="12.75">
      <c r="A9" s="5" t="s">
        <v>19</v>
      </c>
      <c r="B9" s="6">
        <v>32</v>
      </c>
      <c r="C9" s="11"/>
      <c r="D9" s="12">
        <f t="shared" si="0"/>
        <v>0</v>
      </c>
      <c r="E9" s="12">
        <f t="shared" si="1"/>
        <v>0</v>
      </c>
      <c r="F9" s="12">
        <f t="shared" si="2"/>
        <v>0</v>
      </c>
    </row>
    <row r="10" spans="1:6" ht="12.75">
      <c r="A10" s="7" t="s">
        <v>37</v>
      </c>
      <c r="B10" s="8">
        <v>58</v>
      </c>
      <c r="C10" s="11"/>
      <c r="D10" s="12">
        <f t="shared" si="0"/>
        <v>0</v>
      </c>
      <c r="E10" s="12">
        <f t="shared" si="1"/>
        <v>0</v>
      </c>
      <c r="F10" s="12">
        <f t="shared" si="2"/>
        <v>0</v>
      </c>
    </row>
    <row r="11" spans="1:6" ht="12.75">
      <c r="A11" s="5" t="s">
        <v>7</v>
      </c>
      <c r="B11" s="6">
        <v>41</v>
      </c>
      <c r="C11" s="11"/>
      <c r="D11" s="12">
        <f t="shared" si="0"/>
        <v>0</v>
      </c>
      <c r="E11" s="12">
        <f t="shared" si="1"/>
        <v>0</v>
      </c>
      <c r="F11" s="12">
        <f t="shared" si="2"/>
        <v>0</v>
      </c>
    </row>
    <row r="12" spans="1:6" ht="12.75">
      <c r="A12" s="7" t="s">
        <v>64</v>
      </c>
      <c r="B12" s="8">
        <v>38</v>
      </c>
      <c r="C12" s="11"/>
      <c r="D12" s="12">
        <f t="shared" si="0"/>
        <v>0</v>
      </c>
      <c r="E12" s="12">
        <f t="shared" si="1"/>
        <v>0</v>
      </c>
      <c r="F12" s="12">
        <f t="shared" si="2"/>
        <v>0</v>
      </c>
    </row>
    <row r="13" spans="1:6" ht="12.75">
      <c r="A13" s="5" t="s">
        <v>2</v>
      </c>
      <c r="B13" s="6">
        <v>47</v>
      </c>
      <c r="C13" s="11"/>
      <c r="D13" s="12">
        <f t="shared" si="0"/>
        <v>0</v>
      </c>
      <c r="E13" s="12">
        <f t="shared" si="1"/>
        <v>0</v>
      </c>
      <c r="F13" s="12">
        <f t="shared" si="2"/>
        <v>0</v>
      </c>
    </row>
    <row r="14" spans="1:6" ht="12.75">
      <c r="A14" s="7" t="s">
        <v>70</v>
      </c>
      <c r="B14" s="8">
        <v>41</v>
      </c>
      <c r="C14" s="11"/>
      <c r="D14" s="12">
        <f t="shared" si="0"/>
        <v>0</v>
      </c>
      <c r="E14" s="12">
        <f t="shared" si="1"/>
        <v>0</v>
      </c>
      <c r="F14" s="12">
        <f t="shared" si="2"/>
        <v>0</v>
      </c>
    </row>
    <row r="15" spans="1:6" ht="12.75">
      <c r="A15" s="5" t="s">
        <v>56</v>
      </c>
      <c r="B15" s="6">
        <v>37</v>
      </c>
      <c r="C15" s="11"/>
      <c r="D15" s="12">
        <f t="shared" si="0"/>
        <v>0</v>
      </c>
      <c r="E15" s="12">
        <f t="shared" si="1"/>
        <v>0</v>
      </c>
      <c r="F15" s="12">
        <f t="shared" si="2"/>
        <v>0</v>
      </c>
    </row>
    <row r="16" spans="1:6" ht="12.75">
      <c r="A16" s="7" t="s">
        <v>52</v>
      </c>
      <c r="B16" s="8">
        <v>33</v>
      </c>
      <c r="C16" s="11"/>
      <c r="D16" s="12">
        <f t="shared" si="0"/>
        <v>0</v>
      </c>
      <c r="E16" s="12">
        <f t="shared" si="1"/>
        <v>0</v>
      </c>
      <c r="F16" s="12">
        <f t="shared" si="2"/>
        <v>0</v>
      </c>
    </row>
    <row r="17" spans="1:6" ht="12.75">
      <c r="A17" s="5" t="s">
        <v>68</v>
      </c>
      <c r="B17" s="6">
        <v>33</v>
      </c>
      <c r="C17" s="11"/>
      <c r="D17" s="12">
        <f t="shared" si="0"/>
        <v>0</v>
      </c>
      <c r="E17" s="12">
        <f t="shared" si="1"/>
        <v>0</v>
      </c>
      <c r="F17" s="12">
        <f t="shared" si="2"/>
        <v>0</v>
      </c>
    </row>
    <row r="18" spans="1:6" ht="12.75">
      <c r="A18" s="7" t="s">
        <v>41</v>
      </c>
      <c r="B18" s="8">
        <v>42</v>
      </c>
      <c r="C18" s="11"/>
      <c r="D18" s="12">
        <f t="shared" si="0"/>
        <v>0</v>
      </c>
      <c r="E18" s="12">
        <f t="shared" si="1"/>
        <v>0</v>
      </c>
      <c r="F18" s="12">
        <f t="shared" si="2"/>
        <v>0</v>
      </c>
    </row>
    <row r="19" spans="1:6" ht="12.75">
      <c r="A19" s="5" t="s">
        <v>47</v>
      </c>
      <c r="B19" s="6">
        <v>37</v>
      </c>
      <c r="C19" s="11"/>
      <c r="D19" s="12">
        <f t="shared" si="0"/>
        <v>0</v>
      </c>
      <c r="E19" s="12">
        <f t="shared" si="1"/>
        <v>0</v>
      </c>
      <c r="F19" s="12">
        <f t="shared" si="2"/>
        <v>0</v>
      </c>
    </row>
    <row r="20" spans="1:6" ht="12.75">
      <c r="A20" s="7" t="s">
        <v>17</v>
      </c>
      <c r="B20" s="8">
        <v>53</v>
      </c>
      <c r="C20" s="11"/>
      <c r="D20" s="12">
        <f t="shared" si="0"/>
        <v>0</v>
      </c>
      <c r="E20" s="12">
        <f t="shared" si="1"/>
        <v>0</v>
      </c>
      <c r="F20" s="12">
        <f t="shared" si="2"/>
        <v>0</v>
      </c>
    </row>
    <row r="21" spans="1:6" ht="12.75">
      <c r="A21" s="5" t="s">
        <v>30</v>
      </c>
      <c r="B21" s="6">
        <v>72</v>
      </c>
      <c r="C21" s="11"/>
      <c r="D21" s="12">
        <f t="shared" si="0"/>
        <v>0</v>
      </c>
      <c r="E21" s="12">
        <f t="shared" si="1"/>
        <v>0</v>
      </c>
      <c r="F21" s="12">
        <f t="shared" si="2"/>
        <v>0</v>
      </c>
    </row>
    <row r="22" spans="1:6" ht="12.75">
      <c r="A22" s="7" t="s">
        <v>36</v>
      </c>
      <c r="B22" s="8">
        <v>40</v>
      </c>
      <c r="C22" s="11"/>
      <c r="D22" s="12">
        <f t="shared" si="0"/>
        <v>0</v>
      </c>
      <c r="E22" s="12">
        <f t="shared" si="1"/>
        <v>0</v>
      </c>
      <c r="F22" s="12">
        <f t="shared" si="2"/>
        <v>0</v>
      </c>
    </row>
    <row r="23" spans="1:6" ht="12.75">
      <c r="A23" s="5" t="s">
        <v>32</v>
      </c>
      <c r="B23" s="6">
        <v>37</v>
      </c>
      <c r="C23" s="11"/>
      <c r="D23" s="12">
        <f t="shared" si="0"/>
        <v>0</v>
      </c>
      <c r="E23" s="12">
        <f t="shared" si="1"/>
        <v>0</v>
      </c>
      <c r="F23" s="12">
        <f t="shared" si="2"/>
        <v>0</v>
      </c>
    </row>
    <row r="24" spans="1:6" ht="12.75">
      <c r="A24" s="7" t="s">
        <v>66</v>
      </c>
      <c r="B24" s="8">
        <v>40</v>
      </c>
      <c r="C24" s="11"/>
      <c r="D24" s="12">
        <f t="shared" si="0"/>
        <v>0</v>
      </c>
      <c r="E24" s="12">
        <f t="shared" si="1"/>
        <v>0</v>
      </c>
      <c r="F24" s="12">
        <f t="shared" si="2"/>
        <v>0</v>
      </c>
    </row>
    <row r="25" spans="1:6" ht="12.75">
      <c r="A25" s="5" t="s">
        <v>0</v>
      </c>
      <c r="B25" s="6">
        <v>35</v>
      </c>
      <c r="C25" s="11"/>
      <c r="D25" s="12">
        <f t="shared" si="0"/>
        <v>0</v>
      </c>
      <c r="E25" s="12">
        <f t="shared" si="1"/>
        <v>0</v>
      </c>
      <c r="F25" s="12">
        <f t="shared" si="2"/>
        <v>0</v>
      </c>
    </row>
    <row r="26" spans="1:6" ht="12.75">
      <c r="A26" s="7" t="s">
        <v>35</v>
      </c>
      <c r="B26" s="8">
        <v>24</v>
      </c>
      <c r="C26" s="11"/>
      <c r="D26" s="12">
        <f t="shared" si="0"/>
        <v>0</v>
      </c>
      <c r="E26" s="12">
        <f t="shared" si="1"/>
        <v>0</v>
      </c>
      <c r="F26" s="12">
        <f t="shared" si="2"/>
        <v>0</v>
      </c>
    </row>
    <row r="27" spans="1:6" ht="14.25" customHeight="1">
      <c r="A27" s="5" t="s">
        <v>50</v>
      </c>
      <c r="B27" s="6">
        <v>37</v>
      </c>
      <c r="C27" s="11"/>
      <c r="D27" s="12">
        <f t="shared" si="0"/>
        <v>0</v>
      </c>
      <c r="E27" s="12">
        <f t="shared" si="1"/>
        <v>0</v>
      </c>
      <c r="F27" s="12">
        <f t="shared" si="2"/>
        <v>0</v>
      </c>
    </row>
    <row r="28" spans="1:6" ht="12.75">
      <c r="A28" s="7" t="s">
        <v>57</v>
      </c>
      <c r="B28" s="8">
        <v>60</v>
      </c>
      <c r="C28" s="11"/>
      <c r="D28" s="12">
        <f t="shared" si="0"/>
        <v>0</v>
      </c>
      <c r="E28" s="12">
        <f t="shared" si="1"/>
        <v>0</v>
      </c>
      <c r="F28" s="12">
        <f t="shared" si="2"/>
        <v>0</v>
      </c>
    </row>
    <row r="29" spans="1:6" ht="12.75">
      <c r="A29" s="5" t="s">
        <v>1</v>
      </c>
      <c r="B29" s="6">
        <v>32</v>
      </c>
      <c r="C29" s="11"/>
      <c r="D29" s="12">
        <f t="shared" si="0"/>
        <v>0</v>
      </c>
      <c r="E29" s="12">
        <f t="shared" si="1"/>
        <v>0</v>
      </c>
      <c r="F29" s="12">
        <f t="shared" si="2"/>
        <v>0</v>
      </c>
    </row>
    <row r="30" spans="1:6" ht="12.75">
      <c r="A30" s="7" t="s">
        <v>59</v>
      </c>
      <c r="B30" s="8">
        <v>80</v>
      </c>
      <c r="C30" s="11"/>
      <c r="D30" s="12">
        <f t="shared" si="0"/>
        <v>0</v>
      </c>
      <c r="E30" s="12">
        <f t="shared" si="1"/>
        <v>0</v>
      </c>
      <c r="F30" s="12">
        <f t="shared" si="2"/>
        <v>0</v>
      </c>
    </row>
    <row r="31" spans="1:6" ht="12.75">
      <c r="A31" s="5" t="s">
        <v>23</v>
      </c>
      <c r="B31" s="6">
        <v>38</v>
      </c>
      <c r="C31" s="11"/>
      <c r="D31" s="12">
        <f t="shared" si="0"/>
        <v>0</v>
      </c>
      <c r="E31" s="12">
        <f t="shared" si="1"/>
        <v>0</v>
      </c>
      <c r="F31" s="12">
        <f t="shared" si="2"/>
        <v>0</v>
      </c>
    </row>
    <row r="32" spans="1:6" ht="12.75">
      <c r="A32" s="7" t="s">
        <v>55</v>
      </c>
      <c r="B32" s="8">
        <v>30</v>
      </c>
      <c r="C32" s="11"/>
      <c r="D32" s="12">
        <f t="shared" si="0"/>
        <v>0</v>
      </c>
      <c r="E32" s="12">
        <f t="shared" si="1"/>
        <v>0</v>
      </c>
      <c r="F32" s="12">
        <f t="shared" si="2"/>
        <v>0</v>
      </c>
    </row>
    <row r="33" spans="1:6" ht="12.75">
      <c r="A33" s="5" t="s">
        <v>44</v>
      </c>
      <c r="B33" s="6">
        <v>55</v>
      </c>
      <c r="C33" s="11"/>
      <c r="D33" s="12">
        <f t="shared" si="0"/>
        <v>0</v>
      </c>
      <c r="E33" s="12">
        <f t="shared" si="1"/>
        <v>0</v>
      </c>
      <c r="F33" s="12">
        <f t="shared" si="2"/>
        <v>0</v>
      </c>
    </row>
    <row r="34" spans="1:6" ht="12.75">
      <c r="A34" s="7" t="s">
        <v>15</v>
      </c>
      <c r="B34" s="8">
        <v>31</v>
      </c>
      <c r="C34" s="11"/>
      <c r="D34" s="12">
        <f t="shared" si="0"/>
        <v>0</v>
      </c>
      <c r="E34" s="12">
        <f t="shared" si="1"/>
        <v>0</v>
      </c>
      <c r="F34" s="12">
        <f t="shared" si="2"/>
        <v>0</v>
      </c>
    </row>
    <row r="35" spans="1:6" ht="12.75">
      <c r="A35" s="5" t="s">
        <v>39</v>
      </c>
      <c r="B35" s="6">
        <v>39</v>
      </c>
      <c r="C35" s="11"/>
      <c r="D35" s="12">
        <f t="shared" si="0"/>
        <v>0</v>
      </c>
      <c r="E35" s="12">
        <f t="shared" si="1"/>
        <v>0</v>
      </c>
      <c r="F35" s="12">
        <f t="shared" si="2"/>
        <v>0</v>
      </c>
    </row>
    <row r="36" spans="1:6" ht="12.75">
      <c r="A36" s="5" t="s">
        <v>12</v>
      </c>
      <c r="B36" s="6">
        <v>28</v>
      </c>
      <c r="C36" s="11"/>
      <c r="D36" s="12">
        <f t="shared" si="0"/>
        <v>0</v>
      </c>
      <c r="E36" s="12">
        <f t="shared" si="1"/>
        <v>0</v>
      </c>
      <c r="F36" s="12">
        <f t="shared" si="2"/>
        <v>0</v>
      </c>
    </row>
    <row r="37" spans="1:6" ht="12.75">
      <c r="A37" s="7" t="s">
        <v>4</v>
      </c>
      <c r="B37" s="8">
        <v>50</v>
      </c>
      <c r="C37" s="11"/>
      <c r="D37" s="12">
        <f t="shared" si="0"/>
        <v>0</v>
      </c>
      <c r="E37" s="12">
        <f t="shared" si="1"/>
        <v>0</v>
      </c>
      <c r="F37" s="12">
        <f t="shared" si="2"/>
        <v>0</v>
      </c>
    </row>
    <row r="38" spans="1:6" ht="12.75">
      <c r="A38" s="5" t="s">
        <v>26</v>
      </c>
      <c r="B38" s="6">
        <v>11</v>
      </c>
      <c r="C38" s="11"/>
      <c r="D38" s="12">
        <f t="shared" si="0"/>
        <v>0</v>
      </c>
      <c r="E38" s="12">
        <f t="shared" si="1"/>
        <v>0</v>
      </c>
      <c r="F38" s="12">
        <f t="shared" si="2"/>
        <v>0</v>
      </c>
    </row>
    <row r="39" spans="1:6" ht="12.75">
      <c r="A39" s="7" t="s">
        <v>11</v>
      </c>
      <c r="B39" s="8">
        <v>7</v>
      </c>
      <c r="C39" s="11"/>
      <c r="D39" s="12">
        <f t="shared" si="0"/>
        <v>0</v>
      </c>
      <c r="E39" s="12">
        <f t="shared" si="1"/>
        <v>0</v>
      </c>
      <c r="F39" s="12">
        <f t="shared" si="2"/>
        <v>0</v>
      </c>
    </row>
    <row r="40" spans="1:6" ht="12.75">
      <c r="A40" s="5" t="s">
        <v>42</v>
      </c>
      <c r="B40" s="6">
        <v>41</v>
      </c>
      <c r="C40" s="11"/>
      <c r="D40" s="12">
        <f t="shared" si="0"/>
        <v>0</v>
      </c>
      <c r="E40" s="12">
        <f t="shared" si="1"/>
        <v>0</v>
      </c>
      <c r="F40" s="12">
        <f t="shared" si="2"/>
        <v>0</v>
      </c>
    </row>
    <row r="41" spans="1:6" ht="13.5" customHeight="1">
      <c r="A41" s="7" t="s">
        <v>43</v>
      </c>
      <c r="B41" s="8">
        <v>38</v>
      </c>
      <c r="C41" s="11"/>
      <c r="D41" s="12">
        <f t="shared" si="0"/>
        <v>0</v>
      </c>
      <c r="E41" s="12">
        <f t="shared" si="1"/>
        <v>0</v>
      </c>
      <c r="F41" s="12">
        <f t="shared" si="2"/>
        <v>0</v>
      </c>
    </row>
    <row r="42" spans="1:6" ht="13.5" customHeight="1">
      <c r="A42" s="5" t="s">
        <v>27</v>
      </c>
      <c r="B42" s="6">
        <v>50</v>
      </c>
      <c r="C42" s="11"/>
      <c r="D42" s="12">
        <f t="shared" si="0"/>
        <v>0</v>
      </c>
      <c r="E42" s="12">
        <f t="shared" si="1"/>
        <v>0</v>
      </c>
      <c r="F42" s="12">
        <f t="shared" si="2"/>
        <v>0</v>
      </c>
    </row>
    <row r="43" spans="1:6" ht="12.75">
      <c r="A43" s="7" t="s">
        <v>38</v>
      </c>
      <c r="B43" s="8">
        <v>45</v>
      </c>
      <c r="C43" s="11"/>
      <c r="D43" s="12">
        <f t="shared" si="0"/>
        <v>0</v>
      </c>
      <c r="E43" s="12">
        <f t="shared" si="1"/>
        <v>0</v>
      </c>
      <c r="F43" s="12">
        <f t="shared" si="2"/>
        <v>0</v>
      </c>
    </row>
    <row r="44" spans="1:6" ht="12.75">
      <c r="A44" s="5" t="s">
        <v>49</v>
      </c>
      <c r="B44" s="6">
        <v>61</v>
      </c>
      <c r="C44" s="11"/>
      <c r="D44" s="12">
        <f t="shared" si="0"/>
        <v>0</v>
      </c>
      <c r="E44" s="12">
        <f t="shared" si="1"/>
        <v>0</v>
      </c>
      <c r="F44" s="12">
        <f t="shared" si="2"/>
        <v>0</v>
      </c>
    </row>
    <row r="45" spans="1:6" ht="12.75">
      <c r="A45" s="7" t="s">
        <v>53</v>
      </c>
      <c r="B45" s="8">
        <v>47</v>
      </c>
      <c r="C45" s="11"/>
      <c r="D45" s="12">
        <f t="shared" si="0"/>
        <v>0</v>
      </c>
      <c r="E45" s="12">
        <f t="shared" si="1"/>
        <v>0</v>
      </c>
      <c r="F45" s="12">
        <f t="shared" si="2"/>
        <v>0</v>
      </c>
    </row>
    <row r="46" spans="1:6" ht="12.75">
      <c r="A46" s="5" t="s">
        <v>54</v>
      </c>
      <c r="B46" s="6">
        <v>31</v>
      </c>
      <c r="C46" s="11"/>
      <c r="D46" s="12">
        <f t="shared" si="0"/>
        <v>0</v>
      </c>
      <c r="E46" s="12">
        <f t="shared" si="1"/>
        <v>0</v>
      </c>
      <c r="F46" s="12">
        <f t="shared" si="2"/>
        <v>0</v>
      </c>
    </row>
    <row r="47" spans="1:6" ht="12.75">
      <c r="A47" s="7" t="s">
        <v>34</v>
      </c>
      <c r="B47" s="8">
        <v>55</v>
      </c>
      <c r="C47" s="11"/>
      <c r="D47" s="12">
        <f t="shared" si="0"/>
        <v>0</v>
      </c>
      <c r="E47" s="12">
        <f t="shared" si="1"/>
        <v>0</v>
      </c>
      <c r="F47" s="12">
        <f t="shared" si="2"/>
        <v>0</v>
      </c>
    </row>
    <row r="48" spans="1:6" ht="12.75">
      <c r="A48" s="5" t="s">
        <v>14</v>
      </c>
      <c r="B48" s="6">
        <v>25</v>
      </c>
      <c r="C48" s="11"/>
      <c r="D48" s="12">
        <f t="shared" si="0"/>
        <v>0</v>
      </c>
      <c r="E48" s="12">
        <f t="shared" si="1"/>
        <v>0</v>
      </c>
      <c r="F48" s="12">
        <f t="shared" si="2"/>
        <v>0</v>
      </c>
    </row>
    <row r="49" spans="1:6" ht="12.75">
      <c r="A49" s="7" t="s">
        <v>65</v>
      </c>
      <c r="B49" s="8">
        <v>46</v>
      </c>
      <c r="C49" s="11"/>
      <c r="D49" s="12">
        <f t="shared" si="0"/>
        <v>0</v>
      </c>
      <c r="E49" s="12">
        <f t="shared" si="1"/>
        <v>0</v>
      </c>
      <c r="F49" s="12">
        <f t="shared" si="2"/>
        <v>0</v>
      </c>
    </row>
    <row r="50" spans="1:6" ht="12.75">
      <c r="A50" s="5" t="s">
        <v>45</v>
      </c>
      <c r="B50" s="6">
        <v>35</v>
      </c>
      <c r="C50" s="11"/>
      <c r="D50" s="12">
        <f t="shared" si="0"/>
        <v>0</v>
      </c>
      <c r="E50" s="12">
        <f t="shared" si="1"/>
        <v>0</v>
      </c>
      <c r="F50" s="12">
        <f t="shared" si="2"/>
        <v>0</v>
      </c>
    </row>
    <row r="51" spans="1:6" ht="12.75">
      <c r="A51" s="7" t="s">
        <v>28</v>
      </c>
      <c r="B51" s="8">
        <v>25</v>
      </c>
      <c r="C51" s="11"/>
      <c r="D51" s="12">
        <f t="shared" si="0"/>
        <v>0</v>
      </c>
      <c r="E51" s="12">
        <f t="shared" si="1"/>
        <v>0</v>
      </c>
      <c r="F51" s="12">
        <f t="shared" si="2"/>
        <v>0</v>
      </c>
    </row>
    <row r="52" spans="1:6" ht="12.75">
      <c r="A52" s="5" t="s">
        <v>58</v>
      </c>
      <c r="B52" s="6">
        <v>120</v>
      </c>
      <c r="C52" s="11"/>
      <c r="D52" s="12">
        <f t="shared" si="0"/>
        <v>0</v>
      </c>
      <c r="E52" s="12">
        <f t="shared" si="1"/>
        <v>0</v>
      </c>
      <c r="F52" s="12">
        <f t="shared" si="2"/>
        <v>0</v>
      </c>
    </row>
    <row r="53" spans="1:6" ht="12.75">
      <c r="A53" s="7" t="s">
        <v>24</v>
      </c>
      <c r="B53" s="8">
        <v>80</v>
      </c>
      <c r="C53" s="11"/>
      <c r="D53" s="12">
        <f t="shared" si="0"/>
        <v>0</v>
      </c>
      <c r="E53" s="12">
        <f t="shared" si="1"/>
        <v>0</v>
      </c>
      <c r="F53" s="12">
        <f t="shared" si="2"/>
        <v>0</v>
      </c>
    </row>
    <row r="54" spans="1:6" ht="12.75">
      <c r="A54" s="5" t="s">
        <v>31</v>
      </c>
      <c r="B54" s="6">
        <v>75</v>
      </c>
      <c r="C54" s="11"/>
      <c r="D54" s="12">
        <f t="shared" si="0"/>
        <v>0</v>
      </c>
      <c r="E54" s="12">
        <f t="shared" si="1"/>
        <v>0</v>
      </c>
      <c r="F54" s="12">
        <f t="shared" si="2"/>
        <v>0</v>
      </c>
    </row>
    <row r="55" spans="1:6" ht="12.75">
      <c r="A55" s="7" t="s">
        <v>10</v>
      </c>
      <c r="B55" s="8">
        <v>45</v>
      </c>
      <c r="C55" s="11"/>
      <c r="D55" s="12">
        <f t="shared" si="0"/>
        <v>0</v>
      </c>
      <c r="E55" s="12">
        <f t="shared" si="1"/>
        <v>0</v>
      </c>
      <c r="F55" s="12">
        <f t="shared" si="2"/>
        <v>0</v>
      </c>
    </row>
    <row r="56" spans="1:6" ht="12.75">
      <c r="A56" s="5" t="s">
        <v>20</v>
      </c>
      <c r="B56" s="6">
        <v>41</v>
      </c>
      <c r="C56" s="11"/>
      <c r="D56" s="12">
        <f t="shared" si="0"/>
        <v>0</v>
      </c>
      <c r="E56" s="12">
        <f t="shared" si="1"/>
        <v>0</v>
      </c>
      <c r="F56" s="12">
        <f t="shared" si="2"/>
        <v>0</v>
      </c>
    </row>
    <row r="57" spans="1:6" ht="12.75">
      <c r="A57" s="7" t="s">
        <v>67</v>
      </c>
      <c r="B57" s="8">
        <v>49</v>
      </c>
      <c r="C57" s="11"/>
      <c r="D57" s="12">
        <f t="shared" si="0"/>
        <v>0</v>
      </c>
      <c r="E57" s="12">
        <f t="shared" si="1"/>
        <v>0</v>
      </c>
      <c r="F57" s="12">
        <f t="shared" si="2"/>
        <v>0</v>
      </c>
    </row>
    <row r="58" spans="1:6" ht="12.75">
      <c r="A58" s="5" t="s">
        <v>40</v>
      </c>
      <c r="B58" s="6">
        <v>65</v>
      </c>
      <c r="C58" s="11"/>
      <c r="D58" s="12">
        <f t="shared" si="0"/>
        <v>0</v>
      </c>
      <c r="E58" s="12">
        <f t="shared" si="1"/>
        <v>0</v>
      </c>
      <c r="F58" s="12">
        <f t="shared" si="2"/>
        <v>0</v>
      </c>
    </row>
    <row r="59" spans="1:6" ht="12.75">
      <c r="A59" s="5" t="s">
        <v>29</v>
      </c>
      <c r="B59" s="6">
        <v>23</v>
      </c>
      <c r="C59" s="11"/>
      <c r="D59" s="12">
        <f t="shared" si="0"/>
        <v>0</v>
      </c>
      <c r="E59" s="12">
        <f t="shared" si="1"/>
        <v>0</v>
      </c>
      <c r="F59" s="12">
        <f t="shared" si="2"/>
        <v>0</v>
      </c>
    </row>
    <row r="60" spans="1:6" ht="12.75">
      <c r="A60" s="7" t="s">
        <v>3</v>
      </c>
      <c r="B60" s="8">
        <v>35</v>
      </c>
      <c r="C60" s="11"/>
      <c r="D60" s="12">
        <f t="shared" si="0"/>
        <v>0</v>
      </c>
      <c r="E60" s="12">
        <f t="shared" si="1"/>
        <v>0</v>
      </c>
      <c r="F60" s="12">
        <f t="shared" si="2"/>
        <v>0</v>
      </c>
    </row>
    <row r="61" spans="1:6" ht="12.75">
      <c r="A61" s="5" t="s">
        <v>62</v>
      </c>
      <c r="B61" s="6">
        <v>51</v>
      </c>
      <c r="C61" s="11"/>
      <c r="D61" s="12">
        <f t="shared" si="0"/>
        <v>0</v>
      </c>
      <c r="E61" s="12">
        <f t="shared" si="1"/>
        <v>0</v>
      </c>
      <c r="F61" s="12">
        <f t="shared" si="2"/>
        <v>0</v>
      </c>
    </row>
    <row r="62" spans="1:6" ht="12.75">
      <c r="A62" s="7" t="s">
        <v>22</v>
      </c>
      <c r="B62" s="8">
        <v>71</v>
      </c>
      <c r="C62" s="11"/>
      <c r="D62" s="12">
        <f t="shared" si="0"/>
        <v>0</v>
      </c>
      <c r="E62" s="12">
        <f t="shared" si="1"/>
        <v>0</v>
      </c>
      <c r="F62" s="12">
        <f t="shared" si="2"/>
        <v>0</v>
      </c>
    </row>
    <row r="63" spans="1:6" ht="12.75">
      <c r="A63" s="5" t="s">
        <v>51</v>
      </c>
      <c r="B63" s="6">
        <v>138</v>
      </c>
      <c r="C63" s="11"/>
      <c r="D63" s="12">
        <f t="shared" si="0"/>
        <v>0</v>
      </c>
      <c r="E63" s="12">
        <f t="shared" si="1"/>
        <v>0</v>
      </c>
      <c r="F63" s="12">
        <f t="shared" si="2"/>
        <v>0</v>
      </c>
    </row>
    <row r="64" spans="1:6" ht="12.75">
      <c r="A64" s="7" t="s">
        <v>6</v>
      </c>
      <c r="B64" s="8">
        <v>35</v>
      </c>
      <c r="C64" s="11"/>
      <c r="D64" s="12">
        <f t="shared" si="0"/>
        <v>0</v>
      </c>
      <c r="E64" s="12">
        <f t="shared" si="1"/>
        <v>0</v>
      </c>
      <c r="F64" s="12">
        <f t="shared" si="2"/>
        <v>0</v>
      </c>
    </row>
    <row r="65" spans="1:6" ht="12.75">
      <c r="A65" s="5" t="s">
        <v>8</v>
      </c>
      <c r="B65" s="6">
        <v>48</v>
      </c>
      <c r="C65" s="11"/>
      <c r="D65" s="12">
        <f t="shared" si="0"/>
        <v>0</v>
      </c>
      <c r="E65" s="12">
        <f t="shared" si="1"/>
        <v>0</v>
      </c>
      <c r="F65" s="12">
        <f t="shared" si="2"/>
        <v>0</v>
      </c>
    </row>
    <row r="66" spans="1:6" ht="12.75">
      <c r="A66" s="7" t="s">
        <v>16</v>
      </c>
      <c r="B66" s="8">
        <v>62</v>
      </c>
      <c r="C66" s="11"/>
      <c r="D66" s="12">
        <f t="shared" si="0"/>
        <v>0</v>
      </c>
      <c r="E66" s="12">
        <f t="shared" si="1"/>
        <v>0</v>
      </c>
      <c r="F66" s="12">
        <f t="shared" si="2"/>
        <v>0</v>
      </c>
    </row>
    <row r="67" spans="1:6" ht="12.75">
      <c r="A67" s="5" t="s">
        <v>69</v>
      </c>
      <c r="B67" s="6">
        <v>50</v>
      </c>
      <c r="C67" s="11"/>
      <c r="D67" s="12">
        <f t="shared" si="0"/>
        <v>0</v>
      </c>
      <c r="E67" s="12">
        <f t="shared" si="1"/>
        <v>0</v>
      </c>
      <c r="F67" s="12">
        <f t="shared" si="2"/>
        <v>0</v>
      </c>
    </row>
    <row r="68" spans="1:6" ht="12.75">
      <c r="A68" s="7" t="s">
        <v>61</v>
      </c>
      <c r="B68" s="8">
        <v>32</v>
      </c>
      <c r="C68" s="11"/>
      <c r="D68" s="12">
        <f aca="true" t="shared" si="3" ref="D68:D73">B68*C68</f>
        <v>0</v>
      </c>
      <c r="E68" s="12">
        <f aca="true" t="shared" si="4" ref="E68:E73">D68*0.21</f>
        <v>0</v>
      </c>
      <c r="F68" s="12">
        <f aca="true" t="shared" si="5" ref="F68:F73">D68+E68</f>
        <v>0</v>
      </c>
    </row>
    <row r="69" spans="1:6" ht="12.75">
      <c r="A69" s="5" t="s">
        <v>13</v>
      </c>
      <c r="B69" s="6">
        <v>110</v>
      </c>
      <c r="C69" s="11"/>
      <c r="D69" s="12">
        <f t="shared" si="3"/>
        <v>0</v>
      </c>
      <c r="E69" s="12">
        <f t="shared" si="4"/>
        <v>0</v>
      </c>
      <c r="F69" s="12">
        <f t="shared" si="5"/>
        <v>0</v>
      </c>
    </row>
    <row r="70" spans="1:6" ht="12.75">
      <c r="A70" s="7" t="s">
        <v>46</v>
      </c>
      <c r="B70" s="8">
        <v>37</v>
      </c>
      <c r="C70" s="11"/>
      <c r="D70" s="12">
        <f t="shared" si="3"/>
        <v>0</v>
      </c>
      <c r="E70" s="12">
        <f t="shared" si="4"/>
        <v>0</v>
      </c>
      <c r="F70" s="12">
        <f t="shared" si="5"/>
        <v>0</v>
      </c>
    </row>
    <row r="71" spans="1:6" ht="12.75">
      <c r="A71" s="5" t="s">
        <v>21</v>
      </c>
      <c r="B71" s="6">
        <v>80</v>
      </c>
      <c r="C71" s="11"/>
      <c r="D71" s="12">
        <f t="shared" si="3"/>
        <v>0</v>
      </c>
      <c r="E71" s="12">
        <f t="shared" si="4"/>
        <v>0</v>
      </c>
      <c r="F71" s="12">
        <f t="shared" si="5"/>
        <v>0</v>
      </c>
    </row>
    <row r="72" spans="1:6" ht="12.75">
      <c r="A72" s="7" t="s">
        <v>48</v>
      </c>
      <c r="B72" s="8">
        <v>45</v>
      </c>
      <c r="C72" s="11"/>
      <c r="D72" s="12">
        <f t="shared" si="3"/>
        <v>0</v>
      </c>
      <c r="E72" s="12">
        <f t="shared" si="4"/>
        <v>0</v>
      </c>
      <c r="F72" s="12">
        <f t="shared" si="5"/>
        <v>0</v>
      </c>
    </row>
    <row r="73" spans="1:6" ht="13.5" thickBot="1">
      <c r="A73" s="5" t="s">
        <v>5</v>
      </c>
      <c r="B73" s="6">
        <v>45</v>
      </c>
      <c r="C73" s="11"/>
      <c r="D73" s="12">
        <f t="shared" si="3"/>
        <v>0</v>
      </c>
      <c r="E73" s="12">
        <f t="shared" si="4"/>
        <v>0</v>
      </c>
      <c r="F73" s="12">
        <f t="shared" si="5"/>
        <v>0</v>
      </c>
    </row>
    <row r="74" spans="1:6" ht="13.5" thickBot="1">
      <c r="A74" s="9" t="s">
        <v>71</v>
      </c>
      <c r="B74" s="10">
        <f>SUM(B3:B73)</f>
        <v>3233</v>
      </c>
      <c r="C74" s="12">
        <f>SUM(C3:C73)</f>
        <v>0</v>
      </c>
      <c r="D74" s="12">
        <f>SUM(D3:D73)</f>
        <v>0</v>
      </c>
      <c r="E74" s="13">
        <f>SUM(E3:E73)</f>
        <v>0</v>
      </c>
      <c r="F74" s="14">
        <f>SUM(F3:F73)</f>
        <v>0</v>
      </c>
    </row>
    <row r="76" spans="2:3" ht="12.75">
      <c r="B76" s="16" t="s">
        <v>79</v>
      </c>
      <c r="C76" s="17" t="s">
        <v>80</v>
      </c>
    </row>
    <row r="77" ht="13.5" customHeight="1">
      <c r="C77" s="18" t="s">
        <v>81</v>
      </c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Bulisová Lenka</dc:creator>
  <cp:keywords/>
  <dc:description/>
  <cp:lastModifiedBy>Fejtová Veronika Ing.</cp:lastModifiedBy>
  <cp:lastPrinted>2021-04-21T08:36:30Z</cp:lastPrinted>
  <dcterms:created xsi:type="dcterms:W3CDTF">2021-04-21T07:53:36Z</dcterms:created>
  <dcterms:modified xsi:type="dcterms:W3CDTF">2021-07-02T07:44:51Z</dcterms:modified>
  <cp:category/>
  <cp:version/>
  <cp:contentType/>
  <cp:contentStatus/>
</cp:coreProperties>
</file>