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R:\ZAK\0.NPK\1 ZAKAZKY 2021\71 - OŘ Vybavení psychiatrie JČ\6 Dodatečné informace\Vysvětlení ZD č. 4\"/>
    </mc:Choice>
  </mc:AlternateContent>
  <xr:revisionPtr revIDLastSave="0" documentId="13_ncr:1_{96CDA4ED-8537-43B3-9568-026FC5B6B8EA}" xr6:coauthVersionLast="46" xr6:coauthVersionMax="46" xr10:uidLastSave="{00000000-0000-0000-0000-000000000000}"/>
  <bookViews>
    <workbookView xWindow="-120" yWindow="-120" windowWidth="20730" windowHeight="11160" activeTab="3" xr2:uid="{00000000-000D-0000-FFFF-FFFF00000000}"/>
  </bookViews>
  <sheets>
    <sheet name="Styl a barevné provedení" sheetId="22" r:id="rId1"/>
    <sheet name="sedací" sheetId="16" r:id="rId2"/>
    <sheet name="stoly" sheetId="17" r:id="rId3"/>
    <sheet name="skříně" sheetId="18" r:id="rId4"/>
    <sheet name="regály" sheetId="19" r:id="rId5"/>
    <sheet name="trezor" sheetId="20" r:id="rId6"/>
  </sheets>
  <definedNames>
    <definedName name="_xlnm.Print_Titles" localSheetId="4">regály!$1:$2</definedName>
    <definedName name="_xlnm.Print_Titles" localSheetId="1">sedací!$1:$2</definedName>
    <definedName name="_xlnm.Print_Titles" localSheetId="3">skříně!$1:$2</definedName>
    <definedName name="_xlnm.Print_Titles" localSheetId="2">stoly!$1:$2</definedName>
    <definedName name="_xlnm.Print_Area" localSheetId="4">regály!$A$1:$I$11</definedName>
    <definedName name="_xlnm.Print_Area" localSheetId="1">sedací!$A$1:$I$120</definedName>
    <definedName name="_xlnm.Print_Area" localSheetId="3">skříně!$A$1:$I$104</definedName>
    <definedName name="_xlnm.Print_Area" localSheetId="2">stoly!$A$1:$I$73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8" i="17" l="1"/>
  <c r="I4" i="20" l="1"/>
  <c r="J4" i="20" s="1"/>
  <c r="J6" i="20" s="1"/>
  <c r="I62" i="17" l="1"/>
  <c r="I99" i="18"/>
  <c r="I97" i="18"/>
  <c r="I115" i="16"/>
  <c r="G65" i="18"/>
  <c r="I95" i="18"/>
  <c r="E24" i="18" l="1"/>
  <c r="F24" i="18"/>
  <c r="G24" i="18"/>
  <c r="H24" i="18"/>
  <c r="G12" i="18"/>
  <c r="I93" i="18"/>
  <c r="I91" i="18"/>
  <c r="I24" i="18" l="1"/>
  <c r="I66" i="17"/>
  <c r="I89" i="18"/>
  <c r="I85" i="18"/>
  <c r="I55" i="18"/>
  <c r="I87" i="18" l="1"/>
  <c r="I79" i="18" l="1"/>
  <c r="I77" i="18"/>
  <c r="I81" i="18" l="1"/>
  <c r="I83" i="18"/>
  <c r="I101" i="18"/>
  <c r="H71" i="18"/>
  <c r="G71" i="18"/>
  <c r="F71" i="18"/>
  <c r="E71" i="18"/>
  <c r="H65" i="18"/>
  <c r="F65" i="18"/>
  <c r="E65" i="18"/>
  <c r="I65" i="18" l="1"/>
  <c r="I71" i="18"/>
  <c r="I63" i="18" l="1"/>
  <c r="H57" i="18"/>
  <c r="G57" i="18"/>
  <c r="F57" i="18"/>
  <c r="E57" i="18"/>
  <c r="I64" i="17"/>
  <c r="H9" i="16"/>
  <c r="G9" i="16"/>
  <c r="F9" i="16"/>
  <c r="E9" i="16"/>
  <c r="I57" i="18" l="1"/>
  <c r="I60" i="17" l="1"/>
  <c r="I58" i="17"/>
  <c r="I20" i="17"/>
  <c r="H82" i="16"/>
  <c r="G82" i="16"/>
  <c r="F82" i="16"/>
  <c r="E82" i="16"/>
  <c r="H19" i="16"/>
  <c r="G19" i="16"/>
  <c r="E19" i="16"/>
  <c r="F19" i="16"/>
  <c r="I117" i="16"/>
  <c r="I113" i="16"/>
  <c r="I111" i="16"/>
  <c r="I109" i="16"/>
  <c r="I107" i="16"/>
  <c r="I105" i="16"/>
  <c r="I103" i="16"/>
  <c r="H98" i="16"/>
  <c r="G98" i="16"/>
  <c r="F98" i="16"/>
  <c r="E98" i="16"/>
  <c r="H94" i="16"/>
  <c r="G94" i="16"/>
  <c r="F94" i="16"/>
  <c r="E94" i="16"/>
  <c r="H90" i="16"/>
  <c r="G90" i="16"/>
  <c r="F90" i="16"/>
  <c r="E90" i="16"/>
  <c r="H24" i="16"/>
  <c r="F24" i="16"/>
  <c r="E24" i="16"/>
  <c r="E29" i="16"/>
  <c r="F29" i="16"/>
  <c r="H29" i="16"/>
  <c r="G29" i="16"/>
  <c r="G24" i="16"/>
  <c r="I88" i="16"/>
  <c r="I82" i="16" l="1"/>
  <c r="I90" i="16"/>
  <c r="I94" i="16"/>
  <c r="I86" i="16" l="1"/>
  <c r="I6" i="19" l="1"/>
  <c r="I54" i="17" l="1"/>
  <c r="H69" i="16" l="1"/>
  <c r="G69" i="16"/>
  <c r="F69" i="16"/>
  <c r="E69" i="16"/>
  <c r="H64" i="16"/>
  <c r="G64" i="16"/>
  <c r="F64" i="16"/>
  <c r="E64" i="16"/>
  <c r="H59" i="16"/>
  <c r="G59" i="16"/>
  <c r="F59" i="16"/>
  <c r="E59" i="16"/>
  <c r="H54" i="16"/>
  <c r="G54" i="16"/>
  <c r="F54" i="16"/>
  <c r="E54" i="16"/>
  <c r="H49" i="16"/>
  <c r="G49" i="16"/>
  <c r="F49" i="16"/>
  <c r="E49" i="16"/>
  <c r="H34" i="16"/>
  <c r="G34" i="16"/>
  <c r="F34" i="16"/>
  <c r="E34" i="16"/>
  <c r="H39" i="16"/>
  <c r="G39" i="16"/>
  <c r="F39" i="16"/>
  <c r="E39" i="16"/>
  <c r="I39" i="16" l="1"/>
  <c r="I34" i="16"/>
  <c r="I49" i="16"/>
  <c r="I54" i="16"/>
  <c r="I59" i="16"/>
  <c r="I64" i="16"/>
  <c r="I69" i="16"/>
  <c r="H51" i="18" l="1"/>
  <c r="G51" i="18"/>
  <c r="F51" i="18"/>
  <c r="E51" i="18"/>
  <c r="H47" i="18"/>
  <c r="G47" i="18"/>
  <c r="F47" i="18"/>
  <c r="E47" i="18"/>
  <c r="H35" i="18"/>
  <c r="G35" i="18"/>
  <c r="F35" i="18"/>
  <c r="E35" i="18"/>
  <c r="H42" i="18"/>
  <c r="G42" i="18"/>
  <c r="F42" i="18"/>
  <c r="E42" i="18"/>
  <c r="H29" i="18"/>
  <c r="G29" i="18"/>
  <c r="F29" i="18"/>
  <c r="E29" i="18"/>
  <c r="H46" i="17"/>
  <c r="G46" i="17"/>
  <c r="F46" i="17"/>
  <c r="E46" i="17"/>
  <c r="H40" i="17"/>
  <c r="G40" i="17"/>
  <c r="F40" i="17"/>
  <c r="E40" i="17"/>
  <c r="H36" i="17"/>
  <c r="G36" i="17"/>
  <c r="F36" i="17"/>
  <c r="E36" i="17"/>
  <c r="H32" i="17"/>
  <c r="G32" i="17"/>
  <c r="F32" i="17"/>
  <c r="E32" i="17"/>
  <c r="I24" i="16" l="1"/>
  <c r="I29" i="18"/>
  <c r="I33" i="18"/>
  <c r="I42" i="18"/>
  <c r="I35" i="18"/>
  <c r="I47" i="18"/>
  <c r="I51" i="18"/>
  <c r="I40" i="18"/>
  <c r="I32" i="17"/>
  <c r="I40" i="17"/>
  <c r="I46" i="17"/>
  <c r="I50" i="17"/>
  <c r="I56" i="17"/>
  <c r="I36" i="17"/>
  <c r="I44" i="17"/>
  <c r="I52" i="17"/>
  <c r="I4" i="19"/>
  <c r="H14" i="16"/>
  <c r="G14" i="16"/>
  <c r="F14" i="16"/>
  <c r="E14" i="16"/>
  <c r="I19" i="16" l="1"/>
  <c r="I14" i="16"/>
  <c r="H24" i="17"/>
  <c r="G24" i="17"/>
  <c r="F24" i="17"/>
  <c r="E24" i="17"/>
  <c r="I22" i="17" l="1"/>
  <c r="I24" i="17"/>
  <c r="I28" i="17"/>
  <c r="I30" i="17"/>
  <c r="G4" i="16"/>
  <c r="E4" i="16"/>
  <c r="F4" i="16"/>
  <c r="H4" i="16"/>
  <c r="H20" i="18"/>
  <c r="G20" i="18"/>
  <c r="F20" i="18"/>
  <c r="E20" i="18"/>
  <c r="H16" i="18"/>
  <c r="G16" i="18"/>
  <c r="F16" i="18"/>
  <c r="E16" i="18"/>
  <c r="H12" i="18"/>
  <c r="F12" i="18"/>
  <c r="E12" i="18"/>
  <c r="H4" i="18"/>
  <c r="G4" i="18"/>
  <c r="F4" i="18"/>
  <c r="E4" i="18"/>
  <c r="I4" i="16" l="1"/>
  <c r="I4" i="18"/>
  <c r="I8" i="18"/>
  <c r="I10" i="18"/>
  <c r="I12" i="18"/>
  <c r="I16" i="18"/>
  <c r="I20" i="18"/>
  <c r="H14" i="17"/>
  <c r="G14" i="17"/>
  <c r="F14" i="17"/>
  <c r="E14" i="17"/>
  <c r="H10" i="17"/>
  <c r="G10" i="17"/>
  <c r="F10" i="17"/>
  <c r="E10" i="17"/>
  <c r="I6" i="17"/>
  <c r="I4" i="17" l="1"/>
  <c r="I8" i="17"/>
  <c r="I10" i="17"/>
  <c r="I14" i="17"/>
  <c r="I18" i="17"/>
  <c r="F78" i="16"/>
  <c r="G78" i="16"/>
  <c r="H78" i="16"/>
  <c r="E78" i="16"/>
  <c r="G73" i="16"/>
  <c r="H73" i="16"/>
  <c r="F73" i="16"/>
  <c r="E73" i="16"/>
  <c r="I78" i="16" l="1"/>
  <c r="I73" i="16"/>
  <c r="I29" i="16"/>
  <c r="H43" i="16"/>
  <c r="G43" i="16"/>
  <c r="F43" i="16"/>
  <c r="E43" i="16"/>
  <c r="I43" i="16" l="1"/>
  <c r="I9" i="16" l="1"/>
  <c r="I98" i="16"/>
</calcChain>
</file>

<file path=xl/sharedStrings.xml><?xml version="1.0" encoding="utf-8"?>
<sst xmlns="http://schemas.openxmlformats.org/spreadsheetml/2006/main" count="431" uniqueCount="306">
  <si>
    <t>číslo</t>
  </si>
  <si>
    <t>specifikace</t>
  </si>
  <si>
    <t>počet kusů</t>
  </si>
  <si>
    <t xml:space="preserve">cena celkem </t>
  </si>
  <si>
    <t>barva - zelená</t>
  </si>
  <si>
    <t>rozměr: 1000x400x2000 mm
barva - RAL 9006</t>
  </si>
  <si>
    <t>1.PP</t>
  </si>
  <si>
    <t>1.NP</t>
  </si>
  <si>
    <t>2.NP</t>
  </si>
  <si>
    <t>3.NP</t>
  </si>
  <si>
    <t>celkem</t>
  </si>
  <si>
    <t>rozměry: 2000 x 800 x 500 mm</t>
  </si>
  <si>
    <t>rozměr: 600x510x650 mm</t>
  </si>
  <si>
    <t>104a</t>
  </si>
  <si>
    <t>104b</t>
  </si>
  <si>
    <t>barva - konstrukce - stříbrná</t>
  </si>
  <si>
    <t>102a</t>
  </si>
  <si>
    <t>zelená</t>
  </si>
  <si>
    <t>béžová</t>
  </si>
  <si>
    <t>jídelní stůl
4x kruhová stavitelná noha
pracovní deska vysokotlaký laminát standard Pfleiderer s ABS hranou v barvě desky (v síle 3 mm)
tloušťka desky 25 mm
kovové části RAL 9006</t>
  </si>
  <si>
    <t xml:space="preserve">jídelní stůl
centrální kruhová kovová noha
deska vysokotlaký laminát standard Pfleiderer s ABS hranou v barvě desky (v síle 3 mm)
tloušťka desky 25 mm
velikost základny 400x400 mm
kovové části RAL 9006
</t>
  </si>
  <si>
    <t>rozměr: 1400x700x750 mm
barva - konstrukce - stříbrná</t>
  </si>
  <si>
    <t>pracovní stůl
4x kruhová stavitelná noha
pracovní deska vysokotlaký laminát standard Pfleiderer s ABS hranou v barvě desky (v síle 3 mm)
tloušťka desky 25 mm
kovové části RAL 9006</t>
  </si>
  <si>
    <t>rozměr: 1400x800x750 mm
barva - konstrukce - stříbrná</t>
  </si>
  <si>
    <t xml:space="preserve">stůl pod šicí stroj
4x kruhová stavitelná noha
pracovní deska vysokotlaký laminát standard Pfleiderer s ABS hranou v barvě desky (v síle 3 mm)
tloušťka desky 25 mm
kovové části RAL 9006
</t>
  </si>
  <si>
    <t>rozměr: 1200x600x750 mm
barva - konstrukce - stříbrná</t>
  </si>
  <si>
    <t>stůl pod PC
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</t>
  </si>
  <si>
    <t>kancelářský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</t>
  </si>
  <si>
    <t>rozměr: 1600x700x750 mm
barva - konstrukce - stříbrná</t>
  </si>
  <si>
    <t>209a</t>
  </si>
  <si>
    <t>209b</t>
  </si>
  <si>
    <t xml:space="preserve">velkoobjemová šatní skříň s mezistěnou
korpus - rámová konstrukce + ocelový plech
úprava rámu proti vtlačení dveří
vložené dveře - laminovaná dřevotříska s ABS hranou 2 mm
v horní a dolní části police, pod horní policí šatní tyč
stavitelné police nosnost 30 kg
šatní tyč nosnost 10 kg + plastové háčky
uzamykatelá jedním zámkem - cylindrický zámek na genrální klíč
sokl v. 160 mm, osazen plastovými kluzáky
větrací systém skříňky
</t>
  </si>
  <si>
    <t xml:space="preserve">velkoobjemová šatní skříň s mezistěnou
korpus - rámová konstrukce + ocelový plech
úprava rámu proti vtlačení dveří
vložené dveře - laminovaná dřevotříska s ABS hranou 2 mm
v horní a dolní části police, pod horní policí šatní tyč
stavitelné police nosnost 30 kg
šatní tyč nosnost 10 kg + plastové háčky
uzamykatelá - otočný bezpečnostní uzávěr pro visací zámek
sokl v. 160 mm, osazen plastovými kluzáky
větrací systém skříňky
</t>
  </si>
  <si>
    <t>šatní skříň - dvoudílná
dva samostané oddíly
korpus - rámová konstrukce + ocelový plech
úprava rámu proti vtlačení dveří
vložené dveře - laminovaná dřevotříska s ABS hranou 2 mm
v horní a dolní části police, pod horní policí šatní tyč
stavitelné police nosnost 30 kg
šatní tyč nosnost 10 kg + plastové háčky
uzamykatelá - cylindrický zámek na genrální klíč
sokl v. 160 mm, osazen plastovými kluzáky
větrací systém skříňky</t>
  </si>
  <si>
    <t xml:space="preserve">šatní skříň - třídílná
tři samostatné oddíly
korpus - rámová konstrukce + ocelový plech
úprava rámu proti vtlačení dveří
vložené dveře - laminovaná dřevotříska s ABS hranou 2 mm
v horní a dolní části police, pod horní policí šatní tyč
stavitelné police nosnost 30 kg
šatní tyč nosnost 10 kg + plastové háčky
uzamykatelá - cylindrický zámek na genrální klíč
sokl v. 160 mm, osazen plastovými kluzáky
větrací systém skříňky
</t>
  </si>
  <si>
    <t>barva - dub</t>
  </si>
  <si>
    <t>deska - dub</t>
  </si>
  <si>
    <t>rozměr: 1500x700x750 mm
barva - konstrukce - stříbrná</t>
  </si>
  <si>
    <t>212a</t>
  </si>
  <si>
    <t>rozměr: 1500x600x750 mm
barva - konstrukce - stříbrná</t>
  </si>
  <si>
    <t>konferenční stolek
centrální kruhová kovová noha
deska vysokotlaký laminát standard Pfleiderer s ABS hranou v barvě desky (v síle 3 mm)
tloušťka desky 25 mm
velikost základny 400x400 mm
kovové části RAL 9006</t>
  </si>
  <si>
    <t>rozměr: 800x600x500 mm
barva - konstrukce - stříbrná</t>
  </si>
  <si>
    <t>skříň kancelářská vysoká
dvířka plná
3 police
horizontálně členěná 3:2
uzamykatelná
korpusy z lamina o síle 18 mm s pohledovými zády 
půda a dno korpusu na přední straně mají ABS hranu 
police z lamina o síle 18 mm 
kovové části RAL 9006
sokl + rektifikovatelné nohy</t>
  </si>
  <si>
    <t>rozměr: 800 x 420 x 2100 mm</t>
  </si>
  <si>
    <t>skříň – vysoká
4 stavitelné police
dvířka plná
uzamykatelná
korpusy z lamina o síle 18 mm s pohledovými zády 
půda a dno korpusu na přední straně mají ABS hranu 
police z lamina o síle 18 mm
kovové části RAL 9006
sokl + rektifikovatelné nohy + čirá těsnící lišta proti zatékání vody</t>
  </si>
  <si>
    <t>skříň policová vysoká
4 stavitelné police
korpusy z lamina o síle 18 mm s pohledovými zády 
půda a dno korpusu na přední straně mají ABS hranu 
police z lamina o síle 18 mm 
sokl + čirá těsnící lišta proti zatékání vody</t>
  </si>
  <si>
    <t>rozměr: 800 x 400 x 2100 mm</t>
  </si>
  <si>
    <t>skříň kancelářská vysoká
horní dvířka prosklená, dolní plná
3 police
horizontálně členěná 3:2
uzamykatelná
korpusy z lamina o síle 18 mm s pohledovými zády 
půda a dno korpusu na přední straně mají ABS hranu 
police z lamina o síle 18 mm 
kovové části RAL 9006
sokl + rektifikovatelné nohy</t>
  </si>
  <si>
    <t>regál policový
nosná konstrukce - stojiny tvaru Uspojené do perforovaného rámu pevnými příčkami
police plné, třikrát hraněné
stavitelnost polic po 25 mm
počet polic 6
kovový – povrchová úprava – práškový lak
nosnost police 100 kg</t>
  </si>
  <si>
    <t>rozměr: 800x800x750 mm
barva - konstrukce - RAL 9006
          deska - dub Sorano světlý</t>
  </si>
  <si>
    <t>rozměr: 1300x800x750 mm
barva - konstrukce - stříbrná
          deska - dub Sorano světlý</t>
  </si>
  <si>
    <t>105a</t>
  </si>
  <si>
    <t>105b</t>
  </si>
  <si>
    <t>106a</t>
  </si>
  <si>
    <t>106b</t>
  </si>
  <si>
    <t>106c</t>
  </si>
  <si>
    <t>červená</t>
  </si>
  <si>
    <t xml:space="preserve">židle plastová bez područek
kostra nerez, alt. kovová kostra v barvě hliník (RAL 9006)
podložky proti protlačení do PVC
výška sedáku 450 mm
š 510 mm x h 500 mm
</t>
  </si>
  <si>
    <t xml:space="preserve">šatní skříň – dělená
5 stavitelných polic / tyč na ramínka + horní a dolní police
dveře plné
uzamykatelná
korpusy z lamina o síle 18 mm s pohledovými zády 
půda a dno korpusu na přední straně mají ABS hranu 
police z lamina o síle 18 mm
kovové části RAL 9006
sokl + čirá těsnící lišta proti zatékání vody
</t>
  </si>
  <si>
    <t>korpus + dvířka - dub Sorano světlý</t>
  </si>
  <si>
    <t xml:space="preserve">
korpus - vanilka; dvířka - dub Sorano světlý</t>
  </si>
  <si>
    <t>306a</t>
  </si>
  <si>
    <t>306b</t>
  </si>
  <si>
    <t>rozměr: 1800x800x750 mm
barva - konstrukce - stříbrná
          deska - dub Sorano světlý</t>
  </si>
  <si>
    <t>deska - dub Sorano světlý</t>
  </si>
  <si>
    <t>212b</t>
  </si>
  <si>
    <t>rozměr: 2000x800x750 mm
barva - konstrukce - stříbrná
deska - dub Sorano světlý</t>
  </si>
  <si>
    <t>301a</t>
  </si>
  <si>
    <t>301b</t>
  </si>
  <si>
    <t>304a</t>
  </si>
  <si>
    <t>304b</t>
  </si>
  <si>
    <t>kancelářská židle pojízdná
nižší opěradlo
synchronní mechnika - sedák /opěrák
ergonomicky tvarovaný čalouněný sedák
opěrák čalouněný
kříž - chrom, alt.světlý plast
čalounění - zdravotnická koženka - specifikace viz. zpráva
měkčená kolečka na tvrdé podlahy</t>
  </si>
  <si>
    <t>kancelářská židle pojízdná
opěrák i sedák čalouněný, vyšší opěrák
synchronní mechnika - sedák /opěrák
ergonomicky tvarovaný čalouněný sedák
kříž - chrom
područky – PUR + chrom
čalounění - zdravotnická koženka - specifikace viz. zpráva
měkčená kolečka na tvrdé podlahy</t>
  </si>
  <si>
    <t>kancelářská židle pojízdná
opěrák i sedák čalouněný, vyšší opěrák
synchronní mechnika - sedák /opěrák
ergonomicky tvarovaný čalouněný sedák
kříž - chrom
područky – PUR + chrom
čalounění - látka - specifikace viz. zpráva
měkčená kolečka na tvrdé podlahy</t>
  </si>
  <si>
    <t>kancelářská židle pojízdná
nižší opěradlo
synchronní mechnika - sedák /opěrák
ergonomicky tvarovaný čalouněný sedák
opěrák čalouněný
kříž - chrom, alt.světlý plast
čalounění - látka - specifikace viz. zpráva
měkčená kolečka na tvrdé podlahy</t>
  </si>
  <si>
    <t>rozměr: 690x680x710 mm</t>
  </si>
  <si>
    <r>
      <t xml:space="preserve">konferenční židle bez područek
opěrák i sedák čalouněný
podložky proti protlačení do PVC
výška sedáku 490 mm
š 455 mm x h 480 mm
</t>
    </r>
    <r>
      <rPr>
        <sz val="9"/>
        <rFont val="Arial Narrow"/>
        <family val="2"/>
        <charset val="238"/>
      </rPr>
      <t>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</si>
  <si>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konferenční židle bez područek
opěrák i sedák čalouněný
podložky proti protlačení do PVC
výška sedáku 490 mm
š 455 mm x h 480 mm
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</si>
  <si>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rozměr: 1500x680x710 mm</t>
  </si>
  <si>
    <r>
      <t xml:space="preserve">celočalouněné křeslo
nohy chrom
podložky proti protlačení do PVC
</t>
    </r>
    <r>
      <rPr>
        <sz val="9"/>
        <rFont val="Arial Narrow"/>
        <family val="2"/>
        <charset val="238"/>
      </rPr>
      <t>čalounění - látka - specifikace viz. zpráva</t>
    </r>
    <r>
      <rPr>
        <sz val="9"/>
        <color theme="1"/>
        <rFont val="Arial Narrow"/>
        <family val="2"/>
        <charset val="238"/>
      </rPr>
      <t xml:space="preserve">
</t>
    </r>
  </si>
  <si>
    <r>
      <t xml:space="preserve">celočalouněné 2,5 křeslo
nohy chrom
podložky proti protlačení do PVC
</t>
    </r>
    <r>
      <rPr>
        <sz val="9"/>
        <rFont val="Arial Narrow"/>
        <family val="2"/>
        <charset val="238"/>
      </rPr>
      <t>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</si>
  <si>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barva - vínová</t>
  </si>
  <si>
    <t>barva - žlutá</t>
  </si>
  <si>
    <t>barva - světle zelená</t>
  </si>
  <si>
    <t>barva - zářivě žlutá</t>
  </si>
  <si>
    <t>109a</t>
  </si>
  <si>
    <t>109b</t>
  </si>
  <si>
    <t>110a</t>
  </si>
  <si>
    <r>
      <t>celočalouněné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</si>
  <si>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2,5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</si>
  <si>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křeslo
nohy dřevěné - nástřik RAL 9006
podložky proti protlačení do PVC
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</si>
  <si>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křeslo
nohy dřevěné - nástřik RAL 9006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</si>
  <si>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rozměr: 1230x680x710 mm</t>
  </si>
  <si>
    <r>
      <t>celočalouněné 2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</si>
  <si>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 xml:space="preserve">pohovka trojsedák 
boční čelo
hranaté nohy
</t>
    </r>
    <r>
      <rPr>
        <sz val="9"/>
        <rFont val="Arial Narrow"/>
        <family val="2"/>
        <charset val="238"/>
      </rPr>
      <t>čalounění - látka - specifikace viz. zpráva</t>
    </r>
    <r>
      <rPr>
        <sz val="9"/>
        <color theme="1"/>
        <rFont val="Arial Narrow"/>
        <family val="2"/>
        <charset val="238"/>
      </rPr>
      <t xml:space="preserve">
s úložným prostorem na lůžkoviny
podložky proti protlačení do PVC</t>
    </r>
    <r>
      <rPr>
        <sz val="11"/>
        <color theme="1"/>
        <rFont val="Calibri"/>
        <family val="2"/>
        <charset val="238"/>
        <scheme val="minor"/>
      </rPr>
      <t xml:space="preserve">
</t>
    </r>
  </si>
  <si>
    <t xml:space="preserve">židle dřevěnábe z područek
sedák - lakovaná překližka
kostra nerez, alt. kovová kostra v barvě hliník (RAL 9006)
podložky proti protlačení do PVC
</t>
  </si>
  <si>
    <t xml:space="preserve">konferenční židle s područkami
opěrák i sedák čalouněný
podložky proti protlačení do PVC
výška sedáku 490 mm
š 455 mm x h 480 mm
čalounění - látka - specifikace viz. zpráva
</t>
  </si>
  <si>
    <t>205a</t>
  </si>
  <si>
    <t>205b</t>
  </si>
  <si>
    <t>111a</t>
  </si>
  <si>
    <t>111b</t>
  </si>
  <si>
    <t>korpus - vanilka; dvířka - dub Sorano světlý</t>
  </si>
  <si>
    <t>310a</t>
  </si>
  <si>
    <t>310b</t>
  </si>
  <si>
    <t>204a</t>
  </si>
  <si>
    <t>204b</t>
  </si>
  <si>
    <t>103a</t>
  </si>
  <si>
    <t>103b</t>
  </si>
  <si>
    <t>116a</t>
  </si>
  <si>
    <t>116b</t>
  </si>
  <si>
    <t xml:space="preserve">
barva - vínová</t>
  </si>
  <si>
    <t>115a</t>
  </si>
  <si>
    <t>115b</t>
  </si>
  <si>
    <t>112a</t>
  </si>
  <si>
    <t>112b</t>
  </si>
  <si>
    <t>pracovní stůl - segment kruhu
2x kruhová stavitelná noha + kotveno k prvkům 209
pracovní deska vysokotlaký laminát standard Pfleiderer s ABS hranou v barvě desky (v síle 3 mm)
tloušťka desky 25 mm
kovové části RAL 9006</t>
  </si>
  <si>
    <t>rozměr: 1500x600x750 mm
barva - konstrukce - stříbrná
deska - dub Sorano světlý</t>
  </si>
  <si>
    <t>102b</t>
  </si>
  <si>
    <t>101a</t>
  </si>
  <si>
    <t>101b</t>
  </si>
  <si>
    <t>barva - béžová</t>
  </si>
  <si>
    <t xml:space="preserve">barva - vínová </t>
  </si>
  <si>
    <t>103d</t>
  </si>
  <si>
    <t>102d</t>
  </si>
  <si>
    <t>104d</t>
  </si>
  <si>
    <t>107a</t>
  </si>
  <si>
    <t>107b</t>
  </si>
  <si>
    <t>107c</t>
  </si>
  <si>
    <t>109d</t>
  </si>
  <si>
    <t>105d</t>
  </si>
  <si>
    <t>110d</t>
  </si>
  <si>
    <t>rozměr: 600x500x1960 mm
barva - korpusu - RAL 1015</t>
  </si>
  <si>
    <t>dvířka - vanilka</t>
  </si>
  <si>
    <t>dvířka - vanilka + limetka</t>
  </si>
  <si>
    <t>307a</t>
  </si>
  <si>
    <t>307b</t>
  </si>
  <si>
    <t>307c</t>
  </si>
  <si>
    <r>
      <t xml:space="preserve">rozměr: </t>
    </r>
    <r>
      <rPr>
        <sz val="9"/>
        <color theme="1"/>
        <rFont val="Calibri"/>
        <family val="2"/>
        <charset val="238"/>
      </rPr>
      <t>Ø</t>
    </r>
    <r>
      <rPr>
        <i/>
        <sz val="9"/>
        <color theme="1"/>
        <rFont val="Arial Narrow"/>
        <family val="2"/>
        <charset val="238"/>
      </rPr>
      <t>600x500 mm
barva - konstrukce - stříbrná
deska - dub Sorano světlý</t>
    </r>
  </si>
  <si>
    <t>216a</t>
  </si>
  <si>
    <t>216b</t>
  </si>
  <si>
    <t>rozměr: 1200x600x750 mm
barva - konstrukce - stříbrná
deska - dub Sorano světlý</t>
  </si>
  <si>
    <t>pracovní stůl - segment kruhu (r = 600 mm)
1x kruhová stavitelná noha + kotveno k prvkům 218
pracovní deska vysokotlaký laminát standard Pfleiderer s ABS hranou v barvě desky (v síle 3 mm)
tloušťka desky 25 mm
kovové části RAL 9006</t>
  </si>
  <si>
    <t>110c</t>
  </si>
  <si>
    <t xml:space="preserve">kovová svařovaná kartotéka pro dokumenty formátu A4 (dvě řady vedle sebe)
centrální zámek
svařovaný korpus kartotéky
centrální zámek
nosnost jedné zásuvky 60 kg
100% výsuv zásuvek
zařízení proti převážení (nelze vysunout víc zásuvek najednou)
vnitřní rozměr zásuvky: výška 292 mm x šířka 681 mm x hloubka 540 mm
</t>
  </si>
  <si>
    <t>rozměr: 800x625x1320 mm
barva - RAL 1015</t>
  </si>
  <si>
    <t>rozměr: 600x500x1960 mm
barva - korpusu - RAL 1015
dvířka - 1x vanilka, 1x limetka</t>
  </si>
  <si>
    <t>rozměr: 900x500x1960 mm
barva - korpusu - RAL 1015
dvířka - 2x vanilka, 1x limetka</t>
  </si>
  <si>
    <t xml:space="preserve">dětská židle - dřevěná
čtyřnohá kostra z bukového dřeva, 
ergonomický sedák a ohýbaný opěrák z vícevrstvé bukové překližky
polomatný polyuretanový lak
hrany židle jsou zaoblené
nohy jsou vybavené plastovými kluzáky
</t>
  </si>
  <si>
    <t>výška sedáku 300 mm
barva - žlutá</t>
  </si>
  <si>
    <t>třímístná plastová lavice (3 sadáky)
ocelový rám RAL 9006
sedák a opěrák - plast
nosnost 390 kg</t>
  </si>
  <si>
    <t>dvoumístná plastová lavice
odkládací překližkový stolek - pozice viz. výkres
ocelový rám RAL 9006
sedák a opěrák - plast
nosnost 390 kg</t>
  </si>
  <si>
    <t>délka 1560 mm</t>
  </si>
  <si>
    <t>délka 1560 mm
barva - žlutá</t>
  </si>
  <si>
    <t xml:space="preserve">
barva - žlutá</t>
  </si>
  <si>
    <t>120a</t>
  </si>
  <si>
    <t>120d</t>
  </si>
  <si>
    <t xml:space="preserve">třímístná plastová lavice
odkládací překližkový stolek
ocelový rám RAL 9006
sedák a opěrák - plast
nosnost 520 kg
</t>
  </si>
  <si>
    <t>121a</t>
  </si>
  <si>
    <t>121d</t>
  </si>
  <si>
    <t>délka 2080 mm</t>
  </si>
  <si>
    <t xml:space="preserve">odběrové křeslo
sedák, opěradlo a područky čalouněné
područky výškově stavitelné
zádový a nožní díl nastavitelný (sklopný)
čalounění - zdravotnická koženka - specifikace viz. zpráva
pogumovaná kolečka o průměru 100 mm, zadní pár brzditelný
</t>
  </si>
  <si>
    <t>122a</t>
  </si>
  <si>
    <t>122c</t>
  </si>
  <si>
    <t>122d</t>
  </si>
  <si>
    <t>dřevěná lavička
podnože vyrobeny za svařovaných kovových profilů, opatřeny kvalitní práškovou barvou RAL 1015
desky vyrobeny z laminované dřevotřísky o síle 25 mm
lamino – nosnost 200 kg</t>
  </si>
  <si>
    <t xml:space="preserve">dřevěná lavička
podnože vyrobeny za svařovaných kovových profilů, opatřeny kvalitní práškovou barvou RAL 1015
desky vyrobeny z laminované dřevotřísky o síle 25 mm
lamino – nosnost 200 kg
</t>
  </si>
  <si>
    <t>rozměry: 2000 x 400 x 450 mm
lamino - vanilka</t>
  </si>
  <si>
    <t>rozměry: 1500 x 400 x 450 mm
lamino - vanilka</t>
  </si>
  <si>
    <t>rozměry: 1200 x 400 x 450 mm
lamino - vanilka</t>
  </si>
  <si>
    <t>rozměry: 1950 x 450 x 450 mm
vnitřní poloměr 9050 mm
lamino - vanilka</t>
  </si>
  <si>
    <r>
      <t xml:space="preserve">dřevěná lavička - do oblouku
podnože vyrobeny za svařovaných kovových profilů, opatřeny kvalitní práškovou barvou RAL 1015
desky vyrobeny z laminované dřevotřísky o síle 25 mm
lamino – nosnost 200 kg
</t>
    </r>
    <r>
      <rPr>
        <b/>
        <i/>
        <sz val="9"/>
        <color rgb="FF000000"/>
        <rFont val="Arial Narrow"/>
        <family val="2"/>
        <charset val="238"/>
      </rPr>
      <t>nutno doměřit dle tvaru obvodové stěny</t>
    </r>
  </si>
  <si>
    <t>rozměry: 1200 x 400 x 350 mm
vnitřní poloměr 2090 mm
lamino - vanilka</t>
  </si>
  <si>
    <t>půdorysné rozměry: 1485 x 535 mm
nosná konstrukce - RAL 1015
čalounění - vínová koženka</t>
  </si>
  <si>
    <r>
      <t xml:space="preserve">lavice vestavěná do niky
přední strana do oblouku
nosná konstrukce ze svařovaných kovových profilů, opatřeny kvalitní práškovou barvou RAL 1015 - kotveno do stěn v. 480 mm
deska - laminované dřevotřísky o síle 25 mm
opěrák čalouněný kotvený na stěnz
čalounění - zdravotnická koženka - specifikace viz. zpráva
lamino – nosnost 300 kg
</t>
    </r>
    <r>
      <rPr>
        <b/>
        <i/>
        <sz val="9"/>
        <color rgb="FF000000"/>
        <rFont val="Arial Narrow"/>
        <family val="2"/>
        <charset val="238"/>
      </rPr>
      <t>nutno doměřit dle tvaru stěny</t>
    </r>
  </si>
  <si>
    <t>108b</t>
  </si>
  <si>
    <t>108d</t>
  </si>
  <si>
    <t>117b</t>
  </si>
  <si>
    <t>115d</t>
  </si>
  <si>
    <t>zářivě žlutá</t>
  </si>
  <si>
    <t>109c</t>
  </si>
  <si>
    <t>barva - vanilka</t>
  </si>
  <si>
    <t>213a</t>
  </si>
  <si>
    <t>213b</t>
  </si>
  <si>
    <t>deska - vanilka</t>
  </si>
  <si>
    <t>rozměr: 1600x700x750 mm
barva - konstrukce - stříbrná
deska - vanilka</t>
  </si>
  <si>
    <t>rozměr: 1000x500x750 mm
barva - konstrukce - stříbrná
deska - vanilka</t>
  </si>
  <si>
    <t xml:space="preserve">dětský dřevěný stůl 
nohy a rám z masivního buku
pracovní deska vysokotlaký laminát standard Pfleiderer s ABS hranou v barvě desky (v síle 3 mm)
tloušťka desky 25 mm
</t>
  </si>
  <si>
    <t>rozměr: 510x510x450 mm
barva - konstrukce - RAL 1015
deska - dub Sorano světlý</t>
  </si>
  <si>
    <t>pracovní ponk
kontejnéry jsou přímo šroubovány na spodní část pracovní desky. skříňky a kontejnér o výšce 800 mm tvoří v případě jejich použití přímo pevnou nohu stolu.
pracovní deska je vyrobena z masívní spárovky z tvrdého dřeva o tloušťce 40 mm
podnoží výškově stavitelné (výška až na 1000 v krocích po 50 mm)</t>
  </si>
  <si>
    <t>rozměr: 2000x800x840 (1000) mm
barva - konstrukce - stříbrná</t>
  </si>
  <si>
    <t>rozměr: 1400x700x750 mm
barva - konstrukce - stříbrná
deska - vanilka</t>
  </si>
  <si>
    <t>velkoobjemová šatní skříň s mezistěnou
v horní a dolní části police, pod horní policí šatní tyč
stavitelné police nosnost 30 kg
šatní tyč nosnost 10 kg + plastové háčky
uzamykatelá jedním zámkem - cylindrický zámek na genrální klíč
větrací systém skříňky
korpusy z lamina o síle 18 mm s pohledovými zády 
půda a dno korpusu na přední straně mají ABS hranu 
police z lamina o síle 18 mm
kovové části RAL 9006
sokl + čirá těsnící lišta proti zatékání vody</t>
  </si>
  <si>
    <t>rozměr: 600x500x1960 mm
barva - konstrukce - RAL 1015</t>
  </si>
  <si>
    <t>rozměry: 600 x 550 x 2100 mm</t>
  </si>
  <si>
    <t>rozměry: 800 x 600 x 2100 mm</t>
  </si>
  <si>
    <t>korpus + dvířka - vanilka</t>
  </si>
  <si>
    <t>305a</t>
  </si>
  <si>
    <t>305b</t>
  </si>
  <si>
    <t>308a</t>
  </si>
  <si>
    <t>308b</t>
  </si>
  <si>
    <t>pojízdný kontejner
4 zásuvky, včetně tužkovnice
centrální zámek
měkčená kolečka na tvrdé povrchy
korpusy z lamina o síle 18 mm, 
vrchní deska 25 mm s ABS hranou,  
zásuvky jsou plastové s čelní deska z lamina (18 mm)
kovové části RAL 9006</t>
  </si>
  <si>
    <t>312a</t>
  </si>
  <si>
    <t>312b</t>
  </si>
  <si>
    <t>312c</t>
  </si>
  <si>
    <t>korpus - vanilka; čela - dub Sorano světlý</t>
  </si>
  <si>
    <t>korpus - vanilka; čela - 2x vanilka, 2x limetka</t>
  </si>
  <si>
    <t>korpus - dub Sorano světlý, čela - burgundská</t>
  </si>
  <si>
    <t>114b</t>
  </si>
  <si>
    <t>114d</t>
  </si>
  <si>
    <t>113a</t>
  </si>
  <si>
    <t>113b</t>
  </si>
  <si>
    <t>113c</t>
  </si>
  <si>
    <t>101c</t>
  </si>
  <si>
    <t>rozměr: 1380x600x750 mm
barva - konstrukce - stříbrná
deska - vanilka</t>
  </si>
  <si>
    <t>310c</t>
  </si>
  <si>
    <t>odkládací, závěsná polička z lamina o síle 18 mm</t>
  </si>
  <si>
    <t>přístavný kontejner
4 zásuvky, včetně tužkovnice
centrální zámek
korpusy z lamina o síle 18 mm, 
vrchní deska 25 mm s ABS hranou,  
zásuvky jsou plastové s čelní deska z lamina (18 mm)
kovové části RAL 9006
sokl + rektifikovatelné nohy + čirá těsnící lišta proti zatékání vody</t>
  </si>
  <si>
    <r>
      <t xml:space="preserve">přístavný kontejner
4 zásuvky, včetně tužkovnice
centrální zámek
korpusy z lamina o síle 18 mm, 
vrchní deska 25 mm s ABS hranou,  
zásuvky jsou plastové s čelní deska z lamina (18 mm)
kovové části RAL 9006
sokl + rektifikovatelné nohy + čirá těsnící lišta proti zatékání vody
spojeno pevně ke stolu 
horní deska upravena dle tvaru obvodové stěny
</t>
    </r>
    <r>
      <rPr>
        <b/>
        <sz val="9"/>
        <color rgb="FF000000"/>
        <rFont val="Arial Narrow"/>
        <family val="2"/>
        <charset val="238"/>
      </rPr>
      <t>nutno doměřit!</t>
    </r>
  </si>
  <si>
    <t>rozměr: 1500 x 300 x 370 mm</t>
  </si>
  <si>
    <t xml:space="preserve">kovová skříň na chemikálie
svařovaná z ocelového plechu splňující předpisy pro uskladňování kapalných látek
záchytné vany u skříní hloubky 400 mm je 15 litrů
záchytné vany - výškově přestavitelné po 25 mm s nosností 60 kg
vana obsahuje vyjímatelný rošt pro zabránění kontaktu kapalin s uskladněnými nádobami
bezpečnostní cylindrický zámek
vyztužené dveře skříně s větracími otvory 
</t>
  </si>
  <si>
    <t>rozměry: 920 x 400 x 1950 mm
barva - žlutá</t>
  </si>
  <si>
    <t>317a</t>
  </si>
  <si>
    <t>317b</t>
  </si>
  <si>
    <t>317c</t>
  </si>
  <si>
    <t xml:space="preserve">korpus - limetka, záda - bílá </t>
  </si>
  <si>
    <t xml:space="preserve">korpus - burgundská, záda - bílá </t>
  </si>
  <si>
    <t>korpus - vanilka, záda - bílá</t>
  </si>
  <si>
    <t>317d</t>
  </si>
  <si>
    <t xml:space="preserve">korpus - zářivě žlutá, záda - bílá </t>
  </si>
  <si>
    <t>rozměr: 1000 x 600 x 750 mm
deska - dub Sorano světlý</t>
  </si>
  <si>
    <t>rozměr: 430 x 580 (700) x 750 mm
deska - dub Sorano světlý
korpus - vanilka</t>
  </si>
  <si>
    <t>313a</t>
  </si>
  <si>
    <t>313b</t>
  </si>
  <si>
    <t>čílka - 1., 2.a 4. vanilka, 3. a 5. - limetka</t>
  </si>
  <si>
    <t>čílka - 1., 2.a 4. vanilka, 3. a 5. - burgundská</t>
  </si>
  <si>
    <t>čílka - 2.a 4. limetka, 1., 3. a 5. - vanilka,</t>
  </si>
  <si>
    <t>čílka - 2.a 4. burgundská, 1., 3. a 5. - vanilka</t>
  </si>
  <si>
    <t>314a</t>
  </si>
  <si>
    <t>314b</t>
  </si>
  <si>
    <t>rozměr: 400 x 60 x 1800 mm</t>
  </si>
  <si>
    <t>korpus - dub Sorano světlý</t>
  </si>
  <si>
    <t xml:space="preserve">korpus - limetka </t>
  </si>
  <si>
    <t>korpus - vanilka</t>
  </si>
  <si>
    <t>korpus - zářivě žlutá</t>
  </si>
  <si>
    <t xml:space="preserve">komoda
4x zásuvka na plnovýsuvech
korpusy z lamina o síle 18 mm s pohledovými zády 
půda a dno korpusu na přední straně mají ABS hranu 2 mm
čela zásuvek z lamina o síle 18 mm 
kovové části RAL 9006
sokl + rektifikovatelné nohy
</t>
  </si>
  <si>
    <t>rozměry: 800x 600 x 800 mm
korpus + dvířka - dub Sorano světlý</t>
  </si>
  <si>
    <t>skříňka na osobní věci
počet boxů - 12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</si>
  <si>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skříňka na osobní věci
počet boxů - 8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</si>
  <si>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rozměr: 1600 x 400 x 1300 mm
barva - korpus - vanilka
          dvířka - 2x burdundská, 2x zelená
                     8x vanilka</t>
  </si>
  <si>
    <t>skříňka na osobní věci
počet boxů - 6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</si>
  <si>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rozměr: 1200 x 400 x 900 mm
barva - korpus - vanilka
          dvířka - 1x burdundská, 2x zelená
                     3x vanilka</t>
  </si>
  <si>
    <t>skříň – nízká
2 stavitelné police
dvířka plná
uzamykatelná
korpusy z lamina o síle 18 mm s pohledovými zády 
půda a dno korpusu na přední straně mají ABS hranu 
police z lamina o síle 18 mm
kovové části RAL 9006
sokl + rektifikovatelné nohy + čirá těsnící lišta proti zatékání vody</t>
  </si>
  <si>
    <t>nosič počítače, připevněn k desce stolu
kovová konstrukce
kovové části RAL 900</t>
  </si>
  <si>
    <t>tepeckopický držák monitoru
kotvený do stěny</t>
  </si>
  <si>
    <t>léková skříň
horní dvířka prosklená, dolní plná
3 stavitelné police
horizontálně členěná 2:3
uzamykatelná
korpusy z lamina o síle 18 mm s pohledovými zády 
půda a dno korpusu na přední straně mají ABS hranu 
police z lamina o síle 18 mm 
kovové části RAL 9006
sokl + rektifikovatelné nohy</t>
  </si>
  <si>
    <t>rozměr: 800x 600 x 2100 mm
korpus + dvířka - vanilka</t>
  </si>
  <si>
    <t>117a</t>
  </si>
  <si>
    <t>rozměr: 600 x 60 x 1800 mm
dub Sorano světlý</t>
  </si>
  <si>
    <t>319a</t>
  </si>
  <si>
    <t>319b</t>
  </si>
  <si>
    <t>319c</t>
  </si>
  <si>
    <t>319d</t>
  </si>
  <si>
    <t>rozměr: 800 x 400 x 2100 mm
korpus + police - vanilka</t>
  </si>
  <si>
    <t xml:space="preserve">atyp – stůl s plným čelem
plné čelo 
nosná konstrukce kovová - kotvená do konstrukce podlahy
polička pro odkládání, detail na tužky, 
deska vysokotlaký laminát standard Pfleiderer s ABS hranou v barvě desky (v síle 3 mm)
tloušťka desky 25 mm
kovové části RAL 9006
doměřit  !!!
</t>
  </si>
  <si>
    <t>vnější rozměry 560 x 150 (735 rozložený) x 760 mm 
velikost přebalovací plochy: 700 x 500 mm.</t>
  </si>
  <si>
    <t xml:space="preserve">závěsný přebalovací pult sklopný s odkládacími poličkami 
nosnost: 15 kg
buková překližka, bezbarvý lak
měkká omyvatelná přebalovací podložka 500 x 700 mm 
potah podložky je vyroben z atestované folie, která neobsahuje ftaláty ani žádné jiné škodlivé látky
podložka je vyplněna velkou vrstvou dutého vlákna
povrch je omyvatelný, ale nesmí se čistit vlhčenými ubrousky
</t>
  </si>
  <si>
    <t>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
úprava desky dle tvaru sloupu 
doměřit dle skutečnosti</t>
  </si>
  <si>
    <t>rozměr: 1350x600x750 mm
barva - konstrukce - stříbrná
deska - vanilka</t>
  </si>
  <si>
    <t xml:space="preserve">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
</t>
  </si>
  <si>
    <t>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
mřížka pro radiátor</t>
  </si>
  <si>
    <t>rozměr: 1200x600x750 mm
barva - konstrukce - stříbrná
dub Sorano světlý</t>
  </si>
  <si>
    <t>214a</t>
  </si>
  <si>
    <t>214b</t>
  </si>
  <si>
    <t>vnější rozměry 1950 x 50 x 2100
dub Sorano světlý</t>
  </si>
  <si>
    <t xml:space="preserve">interiérová zástaněna
laminovaná dřevotřísková deska s ABS hranou 3 mm
kotvená na konstrukci skříněk
čirá těsnící lišta proti zatékání vody
</t>
  </si>
  <si>
    <t>rozměr: 800 x 420 x 900 mm
korpus + dvířka - vanilka</t>
  </si>
  <si>
    <t>320a</t>
  </si>
  <si>
    <t>320b</t>
  </si>
  <si>
    <t>320c</t>
  </si>
  <si>
    <t>320d</t>
  </si>
  <si>
    <t>rozměr: 800 x 600 x 2100 mm
korpus + police - vanilka</t>
  </si>
  <si>
    <t>rozměr: 800 x 400 x 1700 mm
barva - korpus - vanilka
          dvířka - 2x burdundská, 2x zelená
                     4x vanilka</t>
  </si>
  <si>
    <t>rozměr: 3000 x 600 x 750 mm
barva - konstrukce - stříbrná
deska - dub Sorano světlý</t>
  </si>
  <si>
    <t>rozměr: 2100x600x750 mm
barva - konstrukce - stříbrná
deska - dub Sorano světlý</t>
  </si>
  <si>
    <t xml:space="preserve">konzola na televizi
kotvený do stěny
</t>
  </si>
  <si>
    <t xml:space="preserve">dřevěná rostoucí židle se dvěma zádovými opěrkami
výška sedáku 440-615 mm
výška podnožky 45 - 560 mm
sedák molitanový čalouněný 
čalounění - zdravotnická koženka - specifikace viz. zpráva
nosnost 160 kg
</t>
  </si>
  <si>
    <t>půdorysné rozměry: 430 x 480 x 850 mm
barva žlutá
čalounění - béžová koženka</t>
  </si>
  <si>
    <t>vnější rozměry 1200 x 350 x 600 mm
barva RAL 7035</t>
  </si>
  <si>
    <t>vnější rozměry 800 x 400 x 1950 mm
barva RAL 7035</t>
  </si>
  <si>
    <t xml:space="preserve">kovová úklidová skříň
svařovaná z ocelového plechu
police plechové
cylindrický zámek
vyztužené dveře 
čirá těsnící lišta proti zatékání vody
</t>
  </si>
  <si>
    <t xml:space="preserve">kovová závěsná skříňka
svařovaná z ocelového plechu
police plechová
</t>
  </si>
  <si>
    <t>222a</t>
  </si>
  <si>
    <t xml:space="preserve">atyp – stůl s plným čelem
plné čelo 
nosná konstrukce kovová - kotvená do konstrukce čela schodu
polička pro odkládání, detail na tužky, 
deska vysokotlaký laminát standard Pfleiderer s ABS hranou v barvě desky (v síle 3 mm)
tloušťka desky 25 mm
kovové části RAL 9006
doměřit  !!!
</t>
  </si>
  <si>
    <t>112d</t>
  </si>
  <si>
    <t>111c</t>
  </si>
  <si>
    <t>korpus - limetka</t>
  </si>
  <si>
    <t>věšáková stěna
laminovaná dřevotříska tloušťky 18mm
3x háček - broušený hliník
! stěna instalované na obloukových stěnách - dotmelit obvod akrylovým tmelem ! - celkem 9x</t>
  </si>
  <si>
    <t>věšáková stěna
laminovaná dřevotříska tloušťky 18mm
4x háček - broušený hliník
! stěna instalované na obloukových stěnách - dotmelit obvod akrylovým tmelem ! - celkem 2x</t>
  </si>
  <si>
    <r>
      <rPr>
        <sz val="9"/>
        <rFont val="Arial Narrow"/>
        <family val="2"/>
        <charset val="238"/>
      </rPr>
      <t xml:space="preserve">věšáková stěna
laminovaná dřevotříska tloušťky 18mm - tvarovaná dle stěny (do oblouku) - s vnitřním prořezem
3x háček - broušený hliník
</t>
    </r>
    <r>
      <rPr>
        <b/>
        <sz val="9"/>
        <rFont val="Arial Narrow"/>
        <family val="2"/>
        <charset val="238"/>
      </rPr>
      <t>nutno doměřit !</t>
    </r>
    <r>
      <rPr>
        <sz val="9"/>
        <color rgb="FFFF0000"/>
        <rFont val="Arial Narrow"/>
        <family val="2"/>
        <charset val="238"/>
      </rPr>
      <t xml:space="preserve">
</t>
    </r>
  </si>
  <si>
    <t>trezor na opiáty
nábytkový jednoplášťový - zabudovaný do prvku 325, alt. 311</t>
  </si>
  <si>
    <t>rozměr 180 x 310 x 205 mm 
vnitřní rozměry: 170 x 300 x 150 mm</t>
  </si>
  <si>
    <t>přednáškový pult  
plné čelo 
nosná konstrukce kovová - kotvená do konstrukce podlahy
deska vysokotlaký laminát standard Pfleiderer s ABS hranou v barvě desky (v síle 3 mm)
tloušťka desky 25 mm
kovové části RAL 9006
zásuvková jednota výsuvná (včetně krycího panelu) pro 3 násobný modul - 2x 230V + 2x datová zásuvka</t>
  </si>
  <si>
    <r>
      <t xml:space="preserve">ilustrační obrázek / rozměr </t>
    </r>
    <r>
      <rPr>
        <i/>
        <sz val="11"/>
        <color theme="1"/>
        <rFont val="Calibri"/>
        <family val="2"/>
        <charset val="238"/>
        <scheme val="minor"/>
      </rPr>
      <t>(šxhxv)</t>
    </r>
  </si>
  <si>
    <r>
      <t xml:space="preserve">ilustrační obrázek / rozměr </t>
    </r>
    <r>
      <rPr>
        <i/>
        <sz val="9"/>
        <color theme="1"/>
        <rFont val="Arial Narrow"/>
        <family val="2"/>
        <charset val="238"/>
      </rPr>
      <t>(šxhxv)</t>
    </r>
  </si>
  <si>
    <t>Součástí zadávací dokumentace jsou fotografie zobrazující zvolený styl a barevné provedení již nainstalovaného vybavení budovy psychiatrického oddělení. Ve stejném stylu a barevném provedení je požadováno vybavení - mobiliář specifikovaný na dalších listech.</t>
  </si>
  <si>
    <t xml:space="preserve">Požadované barevné provedení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</si>
</sst>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i/>
      <sz val="9"/>
      <color theme="1"/>
      <name val="Arial Narrow"/>
      <family val="2"/>
      <charset val="238"/>
    </font>
    <font>
      <b/>
      <sz val="11"/>
      <color theme="1"/>
      <name val="Arial"/>
      <family val="2"/>
      <charset val="238"/>
    </font>
    <font>
      <sz val="9"/>
      <color rgb="FF000000"/>
      <name val="Arial Narrow"/>
      <family val="2"/>
      <charset val="238"/>
    </font>
    <font>
      <sz val="9"/>
      <name val="Arial Narrow"/>
      <family val="2"/>
      <charset val="238"/>
    </font>
    <font>
      <b/>
      <sz val="9"/>
      <color theme="1"/>
      <name val="Arial Narrow"/>
      <family val="2"/>
      <charset val="238"/>
    </font>
    <font>
      <sz val="9"/>
      <color theme="1"/>
      <name val="Calibri"/>
      <family val="2"/>
      <charset val="238"/>
    </font>
    <font>
      <sz val="11"/>
      <color rgb="FF2B2E31"/>
      <name val="Arial"/>
      <family val="2"/>
      <charset val="238"/>
    </font>
    <font>
      <sz val="12"/>
      <color rgb="FF337AB7"/>
      <name val="Arial"/>
      <family val="2"/>
      <charset val="238"/>
    </font>
    <font>
      <i/>
      <sz val="9"/>
      <name val="Arial Narrow"/>
      <family val="2"/>
      <charset val="238"/>
    </font>
    <font>
      <b/>
      <sz val="11"/>
      <color rgb="FF003F8D"/>
      <name val="Arial"/>
      <family val="2"/>
      <charset val="238"/>
    </font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color theme="1"/>
      <name val="Arial Narrow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i/>
      <sz val="9"/>
      <color theme="1"/>
      <name val="Arial Narrow"/>
      <family val="2"/>
      <charset val="238"/>
    </font>
    <font>
      <sz val="9"/>
      <color rgb="FF000000"/>
      <name val="Times New Roman"/>
      <family val="1"/>
      <charset val="238"/>
    </font>
    <font>
      <sz val="9"/>
      <name val="Arial Narrow"/>
      <family val="2"/>
      <charset val="238"/>
    </font>
    <font>
      <sz val="11"/>
      <color rgb="FF2B2E31"/>
      <name val="Arial"/>
      <family val="2"/>
      <charset val="238"/>
    </font>
    <font>
      <i/>
      <sz val="9"/>
      <name val="Arial Narrow"/>
      <family val="2"/>
      <charset val="238"/>
    </font>
    <font>
      <sz val="9"/>
      <color rgb="FF000000"/>
      <name val="Arial Narrow"/>
      <family val="2"/>
      <charset val="238"/>
    </font>
    <font>
      <sz val="12"/>
      <color rgb="FF337AB7"/>
      <name val="Arial"/>
      <family val="2"/>
      <charset val="238"/>
    </font>
    <font>
      <b/>
      <sz val="11"/>
      <color rgb="FF474747"/>
      <name val="Arial"/>
      <family val="2"/>
      <charset val="238"/>
    </font>
    <font>
      <sz val="11"/>
      <color rgb="FF5C5C5C"/>
      <name val="Regular"/>
    </font>
    <font>
      <b/>
      <i/>
      <sz val="9"/>
      <color rgb="FF000000"/>
      <name val="Arial Narrow"/>
      <family val="2"/>
      <charset val="238"/>
    </font>
    <font>
      <sz val="11"/>
      <color rgb="FF474747"/>
      <name val="Arial"/>
      <family val="2"/>
      <charset val="238"/>
    </font>
    <font>
      <sz val="11"/>
      <color rgb="FF474747"/>
      <name val="&amp;quot"/>
    </font>
    <font>
      <b/>
      <sz val="11"/>
      <color rgb="FF474747"/>
      <name val="&amp;quot"/>
    </font>
    <font>
      <b/>
      <sz val="12"/>
      <color rgb="FFCD1430"/>
      <name val="&amp;quot"/>
    </font>
    <font>
      <b/>
      <sz val="9"/>
      <color rgb="FF000000"/>
      <name val="Arial Narrow"/>
      <family val="2"/>
      <charset val="238"/>
    </font>
    <font>
      <sz val="9"/>
      <color rgb="FFFF0000"/>
      <name val="Arial Narrow"/>
      <family val="2"/>
      <charset val="238"/>
    </font>
    <font>
      <b/>
      <sz val="9"/>
      <name val="Arial Narrow"/>
      <family val="2"/>
      <charset val="238"/>
    </font>
    <font>
      <sz val="10"/>
      <color rgb="FF222222"/>
      <name val="Arial"/>
      <family val="2"/>
      <charset val="238"/>
    </font>
    <font>
      <b/>
      <sz val="11"/>
      <color rgb="FF34647F"/>
      <name val="Inherit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9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wrapText="1"/>
    </xf>
    <xf numFmtId="0" fontId="2" fillId="0" borderId="5" xfId="0" applyFont="1" applyBorder="1" applyAlignment="1">
      <alignment horizontal="center" vertical="center"/>
    </xf>
    <xf numFmtId="0" fontId="0" fillId="0" borderId="0" xfId="0" applyBorder="1"/>
    <xf numFmtId="0" fontId="2" fillId="0" borderId="2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" fontId="7" fillId="0" borderId="0" xfId="0" applyNumberFormat="1" applyFont="1" applyAlignment="1">
      <alignment horizontal="right" indent="1"/>
    </xf>
    <xf numFmtId="0" fontId="2" fillId="0" borderId="2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9" fillId="0" borderId="0" xfId="0" applyFont="1"/>
    <xf numFmtId="0" fontId="10" fillId="0" borderId="0" xfId="0" applyFont="1"/>
    <xf numFmtId="0" fontId="12" fillId="0" borderId="0" xfId="0" applyFont="1"/>
    <xf numFmtId="0" fontId="2" fillId="0" borderId="33" xfId="0" applyFont="1" applyBorder="1" applyAlignment="1">
      <alignment horizontal="center" vertical="center" wrapText="1"/>
    </xf>
    <xf numFmtId="0" fontId="3" fillId="0" borderId="17" xfId="0" applyFont="1" applyBorder="1" applyAlignment="1">
      <alignment wrapText="1"/>
    </xf>
    <xf numFmtId="0" fontId="3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3" fillId="0" borderId="11" xfId="0" applyFont="1" applyBorder="1" applyAlignment="1">
      <alignment horizontal="left" wrapText="1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3" fillId="0" borderId="0" xfId="0" applyFont="1"/>
    <xf numFmtId="0" fontId="14" fillId="0" borderId="0" xfId="0" applyFont="1"/>
    <xf numFmtId="0" fontId="14" fillId="0" borderId="0" xfId="0" applyFont="1" applyBorder="1"/>
    <xf numFmtId="0" fontId="15" fillId="0" borderId="3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4" fillId="0" borderId="0" xfId="0" applyFont="1" applyAlignment="1">
      <alignment wrapText="1"/>
    </xf>
    <xf numFmtId="0" fontId="19" fillId="0" borderId="0" xfId="0" applyFont="1"/>
    <xf numFmtId="0" fontId="17" fillId="0" borderId="18" xfId="0" applyFont="1" applyBorder="1" applyAlignment="1">
      <alignment vertical="center"/>
    </xf>
    <xf numFmtId="0" fontId="21" fillId="0" borderId="0" xfId="0" applyFont="1"/>
    <xf numFmtId="0" fontId="17" fillId="0" borderId="22" xfId="0" applyFont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4" fillId="0" borderId="0" xfId="0" applyFont="1"/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wrapText="1"/>
    </xf>
    <xf numFmtId="0" fontId="3" fillId="0" borderId="5" xfId="0" applyFont="1" applyBorder="1" applyAlignment="1">
      <alignment horizontal="left" wrapText="1"/>
    </xf>
    <xf numFmtId="0" fontId="3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wrapText="1"/>
    </xf>
    <xf numFmtId="0" fontId="25" fillId="0" borderId="0" xfId="0" applyFont="1"/>
    <xf numFmtId="0" fontId="11" fillId="0" borderId="17" xfId="0" applyFont="1" applyBorder="1" applyAlignment="1">
      <alignment horizontal="center" vertical="center"/>
    </xf>
    <xf numFmtId="0" fontId="0" fillId="0" borderId="0" xfId="0" applyFont="1" applyAlignment="1">
      <alignment wrapText="1"/>
    </xf>
    <xf numFmtId="0" fontId="15" fillId="0" borderId="35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0" fontId="26" fillId="0" borderId="0" xfId="0" applyFont="1" applyAlignment="1">
      <alignment horizontal="justify" vertical="center" wrapText="1"/>
    </xf>
    <xf numFmtId="0" fontId="15" fillId="0" borderId="17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28" fillId="0" borderId="0" xfId="0" applyFont="1"/>
    <xf numFmtId="0" fontId="29" fillId="0" borderId="0" xfId="0" applyFont="1" applyAlignment="1">
      <alignment horizontal="left" vertical="center" wrapText="1" indent="1"/>
    </xf>
    <xf numFmtId="0" fontId="31" fillId="0" borderId="0" xfId="0" applyFont="1"/>
    <xf numFmtId="0" fontId="2" fillId="0" borderId="17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wrapText="1"/>
    </xf>
    <xf numFmtId="0" fontId="2" fillId="0" borderId="35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 indent="1"/>
    </xf>
    <xf numFmtId="0" fontId="6" fillId="0" borderId="11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 wrapText="1"/>
    </xf>
    <xf numFmtId="0" fontId="35" fillId="0" borderId="0" xfId="0" applyFont="1"/>
    <xf numFmtId="0" fontId="36" fillId="0" borderId="0" xfId="0" applyFont="1"/>
    <xf numFmtId="0" fontId="38" fillId="2" borderId="43" xfId="0" applyFont="1" applyFill="1" applyBorder="1" applyAlignment="1">
      <alignment horizontal="center" vertical="center"/>
    </xf>
    <xf numFmtId="0" fontId="37" fillId="0" borderId="43" xfId="0" applyFont="1" applyBorder="1" applyAlignment="1">
      <alignment wrapText="1"/>
    </xf>
    <xf numFmtId="0" fontId="6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left" wrapText="1"/>
    </xf>
    <xf numFmtId="0" fontId="18" fillId="0" borderId="7" xfId="0" applyFont="1" applyBorder="1" applyAlignment="1">
      <alignment horizontal="left" wrapText="1"/>
    </xf>
    <xf numFmtId="0" fontId="17" fillId="0" borderId="19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top" wrapText="1"/>
    </xf>
    <xf numFmtId="0" fontId="23" fillId="0" borderId="17" xfId="0" applyFont="1" applyBorder="1" applyAlignment="1">
      <alignment horizontal="left" vertical="top" wrapText="1"/>
    </xf>
    <xf numFmtId="0" fontId="23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15" fillId="0" borderId="17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5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3" fillId="0" borderId="4" xfId="0" applyFont="1" applyBorder="1" applyAlignment="1">
      <alignment horizontal="left" wrapText="1"/>
    </xf>
    <xf numFmtId="0" fontId="17" fillId="0" borderId="9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2" fillId="0" borderId="17" xfId="0" applyFont="1" applyBorder="1" applyAlignment="1">
      <alignment horizontal="left" vertical="top" wrapText="1"/>
    </xf>
    <xf numFmtId="0" fontId="2" fillId="0" borderId="28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3" fillId="0" borderId="26" xfId="0" applyFont="1" applyBorder="1" applyAlignment="1">
      <alignment horizontal="left" wrapText="1"/>
    </xf>
    <xf numFmtId="0" fontId="18" fillId="0" borderId="27" xfId="0" applyFont="1" applyBorder="1" applyAlignment="1">
      <alignment horizontal="left" wrapText="1"/>
    </xf>
    <xf numFmtId="0" fontId="17" fillId="0" borderId="25" xfId="0" applyFont="1" applyBorder="1" applyAlignment="1">
      <alignment horizontal="center" vertical="center"/>
    </xf>
    <xf numFmtId="0" fontId="23" fillId="0" borderId="15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8" fillId="0" borderId="12" xfId="0" applyFont="1" applyBorder="1" applyAlignment="1">
      <alignment horizontal="left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/>
    </xf>
    <xf numFmtId="0" fontId="4" fillId="0" borderId="18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5" fillId="0" borderId="15" xfId="0" applyFont="1" applyBorder="1" applyAlignment="1">
      <alignment horizontal="left" vertical="top" wrapText="1"/>
    </xf>
    <xf numFmtId="0" fontId="2" fillId="0" borderId="17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5" fillId="0" borderId="17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left" wrapText="1"/>
    </xf>
    <xf numFmtId="0" fontId="4" fillId="0" borderId="2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top" wrapText="1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3" fillId="0" borderId="19" xfId="0" applyFont="1" applyBorder="1" applyAlignment="1">
      <alignment horizontal="center" wrapText="1"/>
    </xf>
    <xf numFmtId="0" fontId="3" fillId="0" borderId="14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center"/>
    </xf>
    <xf numFmtId="0" fontId="3" fillId="0" borderId="27" xfId="0" applyFont="1" applyBorder="1" applyAlignment="1">
      <alignment horizontal="left" wrapText="1"/>
    </xf>
    <xf numFmtId="0" fontId="33" fillId="0" borderId="11" xfId="0" applyFont="1" applyBorder="1" applyAlignment="1">
      <alignment horizontal="left" vertical="top" wrapText="1"/>
    </xf>
    <xf numFmtId="0" fontId="33" fillId="0" borderId="17" xfId="0" applyFont="1" applyBorder="1" applyAlignment="1">
      <alignment horizontal="left" vertical="top" wrapText="1"/>
    </xf>
    <xf numFmtId="0" fontId="33" fillId="0" borderId="3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3" fillId="0" borderId="16" xfId="0" applyFont="1" applyBorder="1" applyAlignment="1">
      <alignment horizontal="left" wrapText="1"/>
    </xf>
    <xf numFmtId="0" fontId="3" fillId="0" borderId="5" xfId="0" applyFont="1" applyBorder="1" applyAlignment="1">
      <alignment horizontal="left" wrapText="1"/>
    </xf>
    <xf numFmtId="0" fontId="17" fillId="0" borderId="42" xfId="0" applyFont="1" applyBorder="1" applyAlignment="1">
      <alignment horizontal="center" vertical="center"/>
    </xf>
    <xf numFmtId="0" fontId="15" fillId="0" borderId="15" xfId="0" applyFont="1" applyBorder="1" applyAlignment="1">
      <alignment horizontal="left" vertical="top" wrapText="1"/>
    </xf>
    <xf numFmtId="4" fontId="2" fillId="0" borderId="24" xfId="0" applyNumberFormat="1" applyFont="1" applyBorder="1" applyAlignment="1">
      <alignment horizontal="right" vertical="center" indent="1"/>
    </xf>
    <xf numFmtId="4" fontId="2" fillId="0" borderId="21" xfId="0" applyNumberFormat="1" applyFont="1" applyBorder="1" applyAlignment="1">
      <alignment horizontal="right" vertical="center" indent="1"/>
    </xf>
    <xf numFmtId="0" fontId="2" fillId="0" borderId="39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emf"/><Relationship Id="rId1" Type="http://schemas.openxmlformats.org/officeDocument/2006/relationships/hyperlink" Target="http://www.flx.cz/foto/katalog/2203.jpg" TargetMode="External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emf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emf"/><Relationship Id="rId3" Type="http://schemas.openxmlformats.org/officeDocument/2006/relationships/image" Target="../media/image27.jpeg"/><Relationship Id="rId7" Type="http://schemas.openxmlformats.org/officeDocument/2006/relationships/image" Target="../media/image31.emf"/><Relationship Id="rId12" Type="http://schemas.openxmlformats.org/officeDocument/2006/relationships/image" Target="../media/image36.jpeg"/><Relationship Id="rId2" Type="http://schemas.openxmlformats.org/officeDocument/2006/relationships/image" Target="../media/image2.gif"/><Relationship Id="rId1" Type="http://schemas.openxmlformats.org/officeDocument/2006/relationships/hyperlink" Target="http://www.flx.cz/foto/katalog/2203.jpg" TargetMode="External"/><Relationship Id="rId6" Type="http://schemas.openxmlformats.org/officeDocument/2006/relationships/image" Target="../media/image30.jpeg"/><Relationship Id="rId11" Type="http://schemas.openxmlformats.org/officeDocument/2006/relationships/image" Target="../media/image35.emf"/><Relationship Id="rId5" Type="http://schemas.openxmlformats.org/officeDocument/2006/relationships/image" Target="../media/image29.png"/><Relationship Id="rId10" Type="http://schemas.openxmlformats.org/officeDocument/2006/relationships/image" Target="../media/image34.emf"/><Relationship Id="rId4" Type="http://schemas.openxmlformats.org/officeDocument/2006/relationships/image" Target="../media/image28.png"/><Relationship Id="rId9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26" Type="http://schemas.openxmlformats.org/officeDocument/2006/relationships/image" Target="../media/image60.emf"/><Relationship Id="rId3" Type="http://schemas.openxmlformats.org/officeDocument/2006/relationships/image" Target="../media/image37.emf"/><Relationship Id="rId21" Type="http://schemas.openxmlformats.org/officeDocument/2006/relationships/image" Target="../media/image55.png"/><Relationship Id="rId7" Type="http://schemas.openxmlformats.org/officeDocument/2006/relationships/image" Target="../media/image41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5" Type="http://schemas.openxmlformats.org/officeDocument/2006/relationships/image" Target="../media/image59.emf"/><Relationship Id="rId2" Type="http://schemas.openxmlformats.org/officeDocument/2006/relationships/image" Target="../media/image2.gif"/><Relationship Id="rId16" Type="http://schemas.openxmlformats.org/officeDocument/2006/relationships/image" Target="../media/image50.emf"/><Relationship Id="rId20" Type="http://schemas.openxmlformats.org/officeDocument/2006/relationships/image" Target="../media/image54.jpeg"/><Relationship Id="rId29" Type="http://schemas.openxmlformats.org/officeDocument/2006/relationships/image" Target="../media/image63.jpeg"/><Relationship Id="rId1" Type="http://schemas.openxmlformats.org/officeDocument/2006/relationships/hyperlink" Target="http://www.flx.cz/foto/katalog/2203.jpg" TargetMode="External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24" Type="http://schemas.openxmlformats.org/officeDocument/2006/relationships/image" Target="../media/image58.jpeg"/><Relationship Id="rId5" Type="http://schemas.openxmlformats.org/officeDocument/2006/relationships/image" Target="../media/image39.emf"/><Relationship Id="rId15" Type="http://schemas.openxmlformats.org/officeDocument/2006/relationships/image" Target="../media/image49.emf"/><Relationship Id="rId23" Type="http://schemas.openxmlformats.org/officeDocument/2006/relationships/image" Target="../media/image57.jpeg"/><Relationship Id="rId28" Type="http://schemas.openxmlformats.org/officeDocument/2006/relationships/image" Target="../media/image62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4" Type="http://schemas.openxmlformats.org/officeDocument/2006/relationships/image" Target="../media/image38.emf"/><Relationship Id="rId9" Type="http://schemas.openxmlformats.org/officeDocument/2006/relationships/image" Target="../media/image43.jpeg"/><Relationship Id="rId14" Type="http://schemas.openxmlformats.org/officeDocument/2006/relationships/image" Target="../media/image48.jpeg"/><Relationship Id="rId22" Type="http://schemas.openxmlformats.org/officeDocument/2006/relationships/image" Target="../media/image56.jpeg"/><Relationship Id="rId27" Type="http://schemas.openxmlformats.org/officeDocument/2006/relationships/image" Target="../media/image6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2.gif"/><Relationship Id="rId1" Type="http://schemas.openxmlformats.org/officeDocument/2006/relationships/hyperlink" Target="http://www.flx.cz/foto/katalog/2203.jpg" TargetMode="External"/><Relationship Id="rId4" Type="http://schemas.openxmlformats.org/officeDocument/2006/relationships/image" Target="../media/image6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2.gif"/><Relationship Id="rId1" Type="http://schemas.openxmlformats.org/officeDocument/2006/relationships/hyperlink" Target="http://www.flx.cz/foto/katalog/2203.jpg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wmf"/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</xdr:row>
      <xdr:rowOff>0</xdr:rowOff>
    </xdr:from>
    <xdr:to>
      <xdr:col>2</xdr:col>
      <xdr:colOff>9525</xdr:colOff>
      <xdr:row>28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38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9525</xdr:colOff>
      <xdr:row>28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38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109906</xdr:colOff>
      <xdr:row>8</xdr:row>
      <xdr:rowOff>126870</xdr:rowOff>
    </xdr:from>
    <xdr:to>
      <xdr:col>2</xdr:col>
      <xdr:colOff>842598</xdr:colOff>
      <xdr:row>9</xdr:row>
      <xdr:rowOff>25643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70616" t="20264" r="21134" b="36121"/>
        <a:stretch/>
      </xdr:blipFill>
      <xdr:spPr>
        <a:xfrm>
          <a:off x="481381" y="2536695"/>
          <a:ext cx="732692" cy="10893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04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04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142876</xdr:colOff>
      <xdr:row>3</xdr:row>
      <xdr:rowOff>76201</xdr:rowOff>
    </xdr:from>
    <xdr:to>
      <xdr:col>2</xdr:col>
      <xdr:colOff>895883</xdr:colOff>
      <xdr:row>3</xdr:row>
      <xdr:rowOff>1209675</xdr:rowOff>
    </xdr:to>
    <xdr:pic>
      <xdr:nvPicPr>
        <xdr:cNvPr id="9" name="Obrázek 8" descr="Resize of 101 - reflex-sit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981076"/>
          <a:ext cx="753007" cy="1095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28</xdr:row>
      <xdr:rowOff>38101</xdr:rowOff>
    </xdr:from>
    <xdr:to>
      <xdr:col>2</xdr:col>
      <xdr:colOff>619125</xdr:colOff>
      <xdr:row>28</xdr:row>
      <xdr:rowOff>1030122</xdr:rowOff>
    </xdr:to>
    <xdr:pic>
      <xdr:nvPicPr>
        <xdr:cNvPr id="13" name="Obrázek 12" descr="Židle Blo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0" t="15930" r="12766" b="11963"/>
        <a:stretch/>
      </xdr:blipFill>
      <xdr:spPr bwMode="auto">
        <a:xfrm>
          <a:off x="552450" y="9877426"/>
          <a:ext cx="809625" cy="992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762001</xdr:colOff>
      <xdr:row>28</xdr:row>
      <xdr:rowOff>38102</xdr:rowOff>
    </xdr:from>
    <xdr:to>
      <xdr:col>2</xdr:col>
      <xdr:colOff>1476590</xdr:colOff>
      <xdr:row>28</xdr:row>
      <xdr:rowOff>1019175</xdr:rowOff>
    </xdr:to>
    <xdr:pic>
      <xdr:nvPicPr>
        <xdr:cNvPr id="14" name="Obrázek 13" descr="Židle Blo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0" t="11111" r="11500" b="15667"/>
        <a:stretch/>
      </xdr:blipFill>
      <xdr:spPr bwMode="auto">
        <a:xfrm>
          <a:off x="1504951" y="9877427"/>
          <a:ext cx="714589" cy="981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881431</xdr:colOff>
      <xdr:row>18</xdr:row>
      <xdr:rowOff>41145</xdr:rowOff>
    </xdr:from>
    <xdr:ext cx="732692" cy="1089398"/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70616" t="20264" r="21134" b="36121"/>
        <a:stretch/>
      </xdr:blipFill>
      <xdr:spPr>
        <a:xfrm>
          <a:off x="1624381" y="6099045"/>
          <a:ext cx="732692" cy="108939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9525" cy="9525"/>
    <xdr:pic>
      <xdr:nvPicPr>
        <xdr:cNvPr id="25" name="Obrázek 2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13</xdr:row>
      <xdr:rowOff>0</xdr:rowOff>
    </xdr:from>
    <xdr:ext cx="9525" cy="9525"/>
    <xdr:pic>
      <xdr:nvPicPr>
        <xdr:cNvPr id="26" name="Obrázek 25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</xdr:colOff>
      <xdr:row>13</xdr:row>
      <xdr:rowOff>38101</xdr:rowOff>
    </xdr:from>
    <xdr:to>
      <xdr:col>2</xdr:col>
      <xdr:colOff>753008</xdr:colOff>
      <xdr:row>14</xdr:row>
      <xdr:rowOff>19050</xdr:rowOff>
    </xdr:to>
    <xdr:pic>
      <xdr:nvPicPr>
        <xdr:cNvPr id="27" name="Obrázek 26" descr="Resize of 101 - reflex-sit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4505326"/>
          <a:ext cx="753007" cy="104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23</xdr:row>
      <xdr:rowOff>0</xdr:rowOff>
    </xdr:from>
    <xdr:ext cx="9525" cy="9525"/>
    <xdr:pic>
      <xdr:nvPicPr>
        <xdr:cNvPr id="29" name="Obrázek 28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829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</xdr:row>
      <xdr:rowOff>0</xdr:rowOff>
    </xdr:from>
    <xdr:ext cx="9525" cy="9525"/>
    <xdr:pic>
      <xdr:nvPicPr>
        <xdr:cNvPr id="30" name="Obrázek 29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829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114300</xdr:colOff>
      <xdr:row>38</xdr:row>
      <xdr:rowOff>123825</xdr:rowOff>
    </xdr:from>
    <xdr:to>
      <xdr:col>2</xdr:col>
      <xdr:colOff>552450</xdr:colOff>
      <xdr:row>39</xdr:row>
      <xdr:rowOff>43855</xdr:rowOff>
    </xdr:to>
    <xdr:pic>
      <xdr:nvPicPr>
        <xdr:cNvPr id="35" name="Obrázek 34" descr="SQ 0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0" r="20500" b="-333"/>
        <a:stretch/>
      </xdr:blipFill>
      <xdr:spPr bwMode="auto">
        <a:xfrm>
          <a:off x="485775" y="13525500"/>
          <a:ext cx="809625" cy="101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33</xdr:row>
      <xdr:rowOff>66675</xdr:rowOff>
    </xdr:from>
    <xdr:to>
      <xdr:col>2</xdr:col>
      <xdr:colOff>561975</xdr:colOff>
      <xdr:row>34</xdr:row>
      <xdr:rowOff>15280</xdr:rowOff>
    </xdr:to>
    <xdr:pic>
      <xdr:nvPicPr>
        <xdr:cNvPr id="36" name="Obrázek 35" descr="SQ 04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0" r="20500" b="-333"/>
        <a:stretch/>
      </xdr:blipFill>
      <xdr:spPr bwMode="auto">
        <a:xfrm>
          <a:off x="495300" y="11706225"/>
          <a:ext cx="809625" cy="101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42</xdr:row>
      <xdr:rowOff>190501</xdr:rowOff>
    </xdr:from>
    <xdr:to>
      <xdr:col>2</xdr:col>
      <xdr:colOff>971550</xdr:colOff>
      <xdr:row>42</xdr:row>
      <xdr:rowOff>1004889</xdr:rowOff>
    </xdr:to>
    <xdr:pic>
      <xdr:nvPicPr>
        <xdr:cNvPr id="43" name="Obrázek 42" descr="VELA - 1H křesl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5354301"/>
          <a:ext cx="1085850" cy="814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285751</xdr:colOff>
      <xdr:row>48</xdr:row>
      <xdr:rowOff>180975</xdr:rowOff>
    </xdr:from>
    <xdr:to>
      <xdr:col>2</xdr:col>
      <xdr:colOff>1428750</xdr:colOff>
      <xdr:row>48</xdr:row>
      <xdr:rowOff>1089659</xdr:rowOff>
    </xdr:to>
    <xdr:pic>
      <xdr:nvPicPr>
        <xdr:cNvPr id="44" name="Obrázek 43" descr="VELA - 2,5H křeslo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34" b="9666"/>
        <a:stretch/>
      </xdr:blipFill>
      <xdr:spPr bwMode="auto">
        <a:xfrm>
          <a:off x="657226" y="17106900"/>
          <a:ext cx="1514474" cy="908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295275</xdr:colOff>
      <xdr:row>53</xdr:row>
      <xdr:rowOff>47625</xdr:rowOff>
    </xdr:from>
    <xdr:ext cx="904875" cy="945151"/>
    <xdr:pic>
      <xdr:nvPicPr>
        <xdr:cNvPr id="45" name="Obrázek 44" descr="Moderní křeslo se zesíleným sedákem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95" b="5133"/>
        <a:stretch/>
      </xdr:blipFill>
      <xdr:spPr bwMode="auto">
        <a:xfrm>
          <a:off x="666750" y="18659475"/>
          <a:ext cx="904875" cy="945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219075</xdr:colOff>
      <xdr:row>72</xdr:row>
      <xdr:rowOff>85725</xdr:rowOff>
    </xdr:from>
    <xdr:ext cx="904875" cy="945151"/>
    <xdr:pic>
      <xdr:nvPicPr>
        <xdr:cNvPr id="46" name="Obrázek 45" descr="Moderní křeslo se zesíleným sedákem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95" b="5133"/>
        <a:stretch/>
      </xdr:blipFill>
      <xdr:spPr bwMode="auto">
        <a:xfrm>
          <a:off x="590550" y="25746075"/>
          <a:ext cx="904875" cy="945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133350</xdr:colOff>
      <xdr:row>58</xdr:row>
      <xdr:rowOff>85725</xdr:rowOff>
    </xdr:from>
    <xdr:to>
      <xdr:col>2</xdr:col>
      <xdr:colOff>847725</xdr:colOff>
      <xdr:row>58</xdr:row>
      <xdr:rowOff>900113</xdr:rowOff>
    </xdr:to>
    <xdr:pic>
      <xdr:nvPicPr>
        <xdr:cNvPr id="47" name="Obrázek 46" descr="VELA - 1H křeslo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0459700"/>
          <a:ext cx="1085850" cy="814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68</xdr:row>
      <xdr:rowOff>219075</xdr:rowOff>
    </xdr:from>
    <xdr:to>
      <xdr:col>2</xdr:col>
      <xdr:colOff>1362074</xdr:colOff>
      <xdr:row>68</xdr:row>
      <xdr:rowOff>1127759</xdr:rowOff>
    </xdr:to>
    <xdr:pic>
      <xdr:nvPicPr>
        <xdr:cNvPr id="48" name="Obrázek 47" descr="VELA - 2,5H křesl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34" b="9666"/>
        <a:stretch/>
      </xdr:blipFill>
      <xdr:spPr bwMode="auto">
        <a:xfrm>
          <a:off x="590550" y="24117300"/>
          <a:ext cx="1514474" cy="908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63</xdr:row>
      <xdr:rowOff>85725</xdr:rowOff>
    </xdr:from>
    <xdr:to>
      <xdr:col>2</xdr:col>
      <xdr:colOff>1382280</xdr:colOff>
      <xdr:row>63</xdr:row>
      <xdr:rowOff>1104900</xdr:rowOff>
    </xdr:to>
    <xdr:pic>
      <xdr:nvPicPr>
        <xdr:cNvPr id="49" name="Obrázek 48" descr="VELA - 2H křesl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7" b="7333"/>
        <a:stretch/>
      </xdr:blipFill>
      <xdr:spPr bwMode="auto">
        <a:xfrm>
          <a:off x="581025" y="22307550"/>
          <a:ext cx="154420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23</xdr:row>
      <xdr:rowOff>28577</xdr:rowOff>
    </xdr:from>
    <xdr:to>
      <xdr:col>2</xdr:col>
      <xdr:colOff>914400</xdr:colOff>
      <xdr:row>24</xdr:row>
      <xdr:rowOff>108958</xdr:rowOff>
    </xdr:to>
    <xdr:pic>
      <xdr:nvPicPr>
        <xdr:cNvPr id="53" name="Obrázek 52" descr="ELEONORA židle jídelní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00" r="24750" b="1666"/>
        <a:stretch/>
      </xdr:blipFill>
      <xdr:spPr bwMode="auto">
        <a:xfrm>
          <a:off x="866775" y="7896227"/>
          <a:ext cx="790575" cy="113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81</xdr:row>
      <xdr:rowOff>161926</xdr:rowOff>
    </xdr:from>
    <xdr:to>
      <xdr:col>2</xdr:col>
      <xdr:colOff>828676</xdr:colOff>
      <xdr:row>82</xdr:row>
      <xdr:rowOff>1</xdr:rowOff>
    </xdr:to>
    <xdr:pic>
      <xdr:nvPicPr>
        <xdr:cNvPr id="54" name="Obrázek 53" descr="SQ 07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00" r="18500"/>
        <a:stretch/>
      </xdr:blipFill>
      <xdr:spPr bwMode="auto">
        <a:xfrm>
          <a:off x="771526" y="29375101"/>
          <a:ext cx="8001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85</xdr:row>
      <xdr:rowOff>85726</xdr:rowOff>
    </xdr:from>
    <xdr:to>
      <xdr:col>2</xdr:col>
      <xdr:colOff>600075</xdr:colOff>
      <xdr:row>85</xdr:row>
      <xdr:rowOff>752476</xdr:rowOff>
    </xdr:to>
    <xdr:pic>
      <xdr:nvPicPr>
        <xdr:cNvPr id="39" name="Obrázek 38" descr="Dřevěná dětská židle TIM celomořené provedení - A17.0xx.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37" b="4297"/>
        <a:stretch/>
      </xdr:blipFill>
      <xdr:spPr bwMode="auto">
        <a:xfrm>
          <a:off x="723900" y="31194376"/>
          <a:ext cx="619125" cy="666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381000</xdr:colOff>
      <xdr:row>97</xdr:row>
      <xdr:rowOff>57150</xdr:rowOff>
    </xdr:from>
    <xdr:to>
      <xdr:col>2</xdr:col>
      <xdr:colOff>1543050</xdr:colOff>
      <xdr:row>98</xdr:row>
      <xdr:rowOff>26725</xdr:rowOff>
    </xdr:to>
    <xdr:pic>
      <xdr:nvPicPr>
        <xdr:cNvPr id="63" name="Obrázek 62" descr="ZK 23 KŘESLO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00" t="5000" r="15000" b="3999"/>
        <a:stretch/>
      </xdr:blipFill>
      <xdr:spPr bwMode="auto">
        <a:xfrm>
          <a:off x="1123950" y="36118800"/>
          <a:ext cx="1162050" cy="114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106</xdr:row>
      <xdr:rowOff>76200</xdr:rowOff>
    </xdr:from>
    <xdr:to>
      <xdr:col>2</xdr:col>
      <xdr:colOff>904875</xdr:colOff>
      <xdr:row>106</xdr:row>
      <xdr:rowOff>671274</xdr:rowOff>
    </xdr:to>
    <xdr:pic>
      <xdr:nvPicPr>
        <xdr:cNvPr id="70" name="Obrázek 69" descr="LSJ - 120 lavice šatní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66" b="8667"/>
        <a:stretch/>
      </xdr:blipFill>
      <xdr:spPr bwMode="auto">
        <a:xfrm>
          <a:off x="676275" y="40700325"/>
          <a:ext cx="971550" cy="595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104</xdr:row>
      <xdr:rowOff>28575</xdr:rowOff>
    </xdr:from>
    <xdr:to>
      <xdr:col>2</xdr:col>
      <xdr:colOff>1114425</xdr:colOff>
      <xdr:row>104</xdr:row>
      <xdr:rowOff>735092</xdr:rowOff>
    </xdr:to>
    <xdr:pic>
      <xdr:nvPicPr>
        <xdr:cNvPr id="71" name="Obrázek 70" descr="LSJ - 150 lavice šatní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0" b="12333"/>
        <a:stretch/>
      </xdr:blipFill>
      <xdr:spPr bwMode="auto">
        <a:xfrm>
          <a:off x="628650" y="39338250"/>
          <a:ext cx="1228725" cy="70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102</xdr:row>
      <xdr:rowOff>95250</xdr:rowOff>
    </xdr:from>
    <xdr:to>
      <xdr:col>2</xdr:col>
      <xdr:colOff>1143706</xdr:colOff>
      <xdr:row>102</xdr:row>
      <xdr:rowOff>733425</xdr:rowOff>
    </xdr:to>
    <xdr:pic>
      <xdr:nvPicPr>
        <xdr:cNvPr id="72" name="Obrázek 71" descr="LSJ - 200 lavice šatní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0" b="15000"/>
        <a:stretch/>
      </xdr:blipFill>
      <xdr:spPr bwMode="auto">
        <a:xfrm>
          <a:off x="704850" y="38090475"/>
          <a:ext cx="1181806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108</xdr:row>
      <xdr:rowOff>57150</xdr:rowOff>
    </xdr:from>
    <xdr:to>
      <xdr:col>2</xdr:col>
      <xdr:colOff>1105606</xdr:colOff>
      <xdr:row>108</xdr:row>
      <xdr:rowOff>695325</xdr:rowOff>
    </xdr:to>
    <xdr:pic>
      <xdr:nvPicPr>
        <xdr:cNvPr id="74" name="Obrázek 73" descr="LSJ - 200 lavice šatní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0" b="15000"/>
        <a:stretch/>
      </xdr:blipFill>
      <xdr:spPr bwMode="auto">
        <a:xfrm>
          <a:off x="666750" y="41414700"/>
          <a:ext cx="1181806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295275</xdr:colOff>
      <xdr:row>110</xdr:row>
      <xdr:rowOff>57150</xdr:rowOff>
    </xdr:from>
    <xdr:ext cx="1181806" cy="638175"/>
    <xdr:pic>
      <xdr:nvPicPr>
        <xdr:cNvPr id="75" name="Obrázek 74" descr="LSJ - 200 lavice šatní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0" b="15000"/>
        <a:stretch/>
      </xdr:blipFill>
      <xdr:spPr bwMode="auto">
        <a:xfrm>
          <a:off x="666750" y="41414700"/>
          <a:ext cx="1181806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123825</xdr:colOff>
      <xdr:row>112</xdr:row>
      <xdr:rowOff>123826</xdr:rowOff>
    </xdr:from>
    <xdr:to>
      <xdr:col>2</xdr:col>
      <xdr:colOff>1095375</xdr:colOff>
      <xdr:row>113</xdr:row>
      <xdr:rowOff>2541</xdr:rowOff>
    </xdr:to>
    <xdr:pic>
      <xdr:nvPicPr>
        <xdr:cNvPr id="77" name="Obrázek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r="5858" b="8242"/>
        <a:stretch/>
      </xdr:blipFill>
      <xdr:spPr bwMode="auto">
        <a:xfrm>
          <a:off x="495300" y="44319826"/>
          <a:ext cx="1343025" cy="955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77</xdr:row>
          <xdr:rowOff>85725</xdr:rowOff>
        </xdr:from>
        <xdr:to>
          <xdr:col>2</xdr:col>
          <xdr:colOff>1552575</xdr:colOff>
          <xdr:row>77</xdr:row>
          <xdr:rowOff>1104900</xdr:rowOff>
        </xdr:to>
        <xdr:sp macro="" textlink="">
          <xdr:nvSpPr>
            <xdr:cNvPr id="22529" name="Object 8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1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171451</xdr:colOff>
      <xdr:row>116</xdr:row>
      <xdr:rowOff>19051</xdr:rowOff>
    </xdr:from>
    <xdr:to>
      <xdr:col>2</xdr:col>
      <xdr:colOff>561975</xdr:colOff>
      <xdr:row>117</xdr:row>
      <xdr:rowOff>53359</xdr:rowOff>
    </xdr:to>
    <xdr:pic>
      <xdr:nvPicPr>
        <xdr:cNvPr id="51" name="Obrázek 2" descr="Dětská židle Jitro Klasik dub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48101251"/>
          <a:ext cx="761999" cy="1253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571501</xdr:colOff>
      <xdr:row>87</xdr:row>
      <xdr:rowOff>28575</xdr:rowOff>
    </xdr:from>
    <xdr:to>
      <xdr:col>2</xdr:col>
      <xdr:colOff>1847851</xdr:colOff>
      <xdr:row>88</xdr:row>
      <xdr:rowOff>257175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/>
      </xdr:nvPicPr>
      <xdr:blipFill rotWithShape="1">
        <a:blip xmlns:r="http://schemas.openxmlformats.org/officeDocument/2006/relationships" r:embed="rId22"/>
        <a:srcRect l="61508" t="37618" r="25761" b="26528"/>
        <a:stretch/>
      </xdr:blipFill>
      <xdr:spPr bwMode="auto">
        <a:xfrm>
          <a:off x="1314451" y="33023175"/>
          <a:ext cx="1276350" cy="942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647701</xdr:colOff>
      <xdr:row>89</xdr:row>
      <xdr:rowOff>19050</xdr:rowOff>
    </xdr:from>
    <xdr:to>
      <xdr:col>2</xdr:col>
      <xdr:colOff>1869501</xdr:colOff>
      <xdr:row>90</xdr:row>
      <xdr:rowOff>180975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1" y="34099500"/>
          <a:ext cx="122180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161926</xdr:colOff>
      <xdr:row>93</xdr:row>
      <xdr:rowOff>161925</xdr:rowOff>
    </xdr:from>
    <xdr:to>
      <xdr:col>2</xdr:col>
      <xdr:colOff>1352550</xdr:colOff>
      <xdr:row>93</xdr:row>
      <xdr:rowOff>580458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35556825"/>
          <a:ext cx="1562099" cy="418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142875</xdr:colOff>
      <xdr:row>3</xdr:row>
      <xdr:rowOff>38100</xdr:rowOff>
    </xdr:from>
    <xdr:to>
      <xdr:col>2</xdr:col>
      <xdr:colOff>993475</xdr:colOff>
      <xdr:row>3</xdr:row>
      <xdr:rowOff>951838</xdr:rowOff>
    </xdr:to>
    <xdr:pic>
      <xdr:nvPicPr>
        <xdr:cNvPr id="23" name="Obrázek 22" descr="CRTR120 - Jídelní stoly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048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7</xdr:row>
      <xdr:rowOff>47625</xdr:rowOff>
    </xdr:from>
    <xdr:to>
      <xdr:col>2</xdr:col>
      <xdr:colOff>977302</xdr:colOff>
      <xdr:row>7</xdr:row>
      <xdr:rowOff>1063027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8384" t="35102" r="18644" b="18776"/>
        <a:stretch/>
      </xdr:blipFill>
      <xdr:spPr>
        <a:xfrm>
          <a:off x="704850" y="4486275"/>
          <a:ext cx="1015402" cy="101540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</xdr:row>
      <xdr:rowOff>76200</xdr:rowOff>
    </xdr:from>
    <xdr:to>
      <xdr:col>2</xdr:col>
      <xdr:colOff>1050625</xdr:colOff>
      <xdr:row>5</xdr:row>
      <xdr:rowOff>989938</xdr:rowOff>
    </xdr:to>
    <xdr:pic>
      <xdr:nvPicPr>
        <xdr:cNvPr id="9" name="Obrázek 8" descr="CRTR120 - Jídelní stoly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6574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9</xdr:row>
      <xdr:rowOff>104775</xdr:rowOff>
    </xdr:from>
    <xdr:to>
      <xdr:col>2</xdr:col>
      <xdr:colOff>1088725</xdr:colOff>
      <xdr:row>9</xdr:row>
      <xdr:rowOff>1018513</xdr:rowOff>
    </xdr:to>
    <xdr:pic>
      <xdr:nvPicPr>
        <xdr:cNvPr id="10" name="Obrázek 9" descr="CRTR120 - Jídelní stoly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150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13</xdr:row>
      <xdr:rowOff>76200</xdr:rowOff>
    </xdr:from>
    <xdr:to>
      <xdr:col>2</xdr:col>
      <xdr:colOff>1022050</xdr:colOff>
      <xdr:row>13</xdr:row>
      <xdr:rowOff>989938</xdr:rowOff>
    </xdr:to>
    <xdr:pic>
      <xdr:nvPicPr>
        <xdr:cNvPr id="11" name="Obrázek 10" descr="CRTR120 - Jídelní stoly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98195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17</xdr:row>
      <xdr:rowOff>57150</xdr:rowOff>
    </xdr:from>
    <xdr:to>
      <xdr:col>2</xdr:col>
      <xdr:colOff>964900</xdr:colOff>
      <xdr:row>17</xdr:row>
      <xdr:rowOff>970888</xdr:rowOff>
    </xdr:to>
    <xdr:pic>
      <xdr:nvPicPr>
        <xdr:cNvPr id="12" name="Obrázek 11" descr="CRTR120 - Jídelní stoly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5631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27</xdr:row>
      <xdr:rowOff>142876</xdr:rowOff>
    </xdr:from>
    <xdr:to>
      <xdr:col>2</xdr:col>
      <xdr:colOff>1123950</xdr:colOff>
      <xdr:row>27</xdr:row>
      <xdr:rowOff>1181100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/>
        <a:srcRect l="70437" t="62606" r="22715" b="20386"/>
        <a:stretch/>
      </xdr:blipFill>
      <xdr:spPr bwMode="auto">
        <a:xfrm>
          <a:off x="561976" y="15725776"/>
          <a:ext cx="1304924" cy="10382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47625</xdr:colOff>
      <xdr:row>39</xdr:row>
      <xdr:rowOff>76200</xdr:rowOff>
    </xdr:from>
    <xdr:to>
      <xdr:col>2</xdr:col>
      <xdr:colOff>898225</xdr:colOff>
      <xdr:row>39</xdr:row>
      <xdr:rowOff>989938</xdr:rowOff>
    </xdr:to>
    <xdr:pic>
      <xdr:nvPicPr>
        <xdr:cNvPr id="20" name="Obrázek 19" descr="CRTR120 - Jídelní stoly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7457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35</xdr:row>
      <xdr:rowOff>66675</xdr:rowOff>
    </xdr:from>
    <xdr:to>
      <xdr:col>2</xdr:col>
      <xdr:colOff>907750</xdr:colOff>
      <xdr:row>35</xdr:row>
      <xdr:rowOff>980413</xdr:rowOff>
    </xdr:to>
    <xdr:pic>
      <xdr:nvPicPr>
        <xdr:cNvPr id="21" name="Obrázek 20" descr="CRTR120 - Jídelní stoly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09931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45</xdr:row>
      <xdr:rowOff>19050</xdr:rowOff>
    </xdr:from>
    <xdr:to>
      <xdr:col>2</xdr:col>
      <xdr:colOff>691552</xdr:colOff>
      <xdr:row>45</xdr:row>
      <xdr:rowOff>1034452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8384" t="35102" r="18644" b="18776"/>
        <a:stretch/>
      </xdr:blipFill>
      <xdr:spPr>
        <a:xfrm>
          <a:off x="419100" y="25374600"/>
          <a:ext cx="1015402" cy="101540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55</xdr:row>
      <xdr:rowOff>19049</xdr:rowOff>
    </xdr:from>
    <xdr:to>
      <xdr:col>2</xdr:col>
      <xdr:colOff>1371600</xdr:colOff>
      <xdr:row>55</xdr:row>
      <xdr:rowOff>1005590</xdr:rowOff>
    </xdr:to>
    <xdr:pic>
      <xdr:nvPicPr>
        <xdr:cNvPr id="26" name="Obrázek 25" descr="Stůl dílenský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23" t="17604" r="4890" b="25183"/>
        <a:stretch/>
      </xdr:blipFill>
      <xdr:spPr bwMode="auto">
        <a:xfrm>
          <a:off x="571500" y="32394524"/>
          <a:ext cx="1543050" cy="986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29</xdr:row>
          <xdr:rowOff>57150</xdr:rowOff>
        </xdr:from>
        <xdr:to>
          <xdr:col>2</xdr:col>
          <xdr:colOff>1714500</xdr:colOff>
          <xdr:row>29</xdr:row>
          <xdr:rowOff>1038225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2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51</xdr:row>
          <xdr:rowOff>19050</xdr:rowOff>
        </xdr:from>
        <xdr:to>
          <xdr:col>2</xdr:col>
          <xdr:colOff>1066800</xdr:colOff>
          <xdr:row>51</xdr:row>
          <xdr:rowOff>1000125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2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31</xdr:row>
          <xdr:rowOff>19050</xdr:rowOff>
        </xdr:from>
        <xdr:to>
          <xdr:col>2</xdr:col>
          <xdr:colOff>1066800</xdr:colOff>
          <xdr:row>31</xdr:row>
          <xdr:rowOff>1000125</xdr:rowOff>
        </xdr:to>
        <xdr:sp macro="" textlink="">
          <xdr:nvSpPr>
            <xdr:cNvPr id="23555" name="Object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2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23</xdr:row>
          <xdr:rowOff>19050</xdr:rowOff>
        </xdr:from>
        <xdr:to>
          <xdr:col>2</xdr:col>
          <xdr:colOff>1066800</xdr:colOff>
          <xdr:row>23</xdr:row>
          <xdr:rowOff>1000125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63</xdr:row>
          <xdr:rowOff>38100</xdr:rowOff>
        </xdr:from>
        <xdr:to>
          <xdr:col>2</xdr:col>
          <xdr:colOff>1104900</xdr:colOff>
          <xdr:row>64</xdr:row>
          <xdr:rowOff>0</xdr:rowOff>
        </xdr:to>
        <xdr:sp macro="" textlink="">
          <xdr:nvSpPr>
            <xdr:cNvPr id="23695" name="Object 143" hidden="1">
              <a:extLst>
                <a:ext uri="{63B3BB69-23CF-44E3-9099-C40C66FF867C}">
                  <a14:compatExt spid="_x0000_s23695"/>
                </a:ext>
                <a:ext uri="{FF2B5EF4-FFF2-40B4-BE49-F238E27FC236}">
                  <a16:creationId xmlns:a16="http://schemas.microsoft.com/office/drawing/2014/main" id="{00000000-0008-0000-0200-00008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65</xdr:row>
          <xdr:rowOff>19050</xdr:rowOff>
        </xdr:from>
        <xdr:to>
          <xdr:col>2</xdr:col>
          <xdr:colOff>1066800</xdr:colOff>
          <xdr:row>65</xdr:row>
          <xdr:rowOff>1123950</xdr:rowOff>
        </xdr:to>
        <xdr:sp macro="" textlink="">
          <xdr:nvSpPr>
            <xdr:cNvPr id="23697" name="Object 145" hidden="1">
              <a:extLst>
                <a:ext uri="{63B3BB69-23CF-44E3-9099-C40C66FF867C}">
                  <a14:compatExt spid="_x0000_s23697"/>
                </a:ext>
                <a:ext uri="{FF2B5EF4-FFF2-40B4-BE49-F238E27FC236}">
                  <a16:creationId xmlns:a16="http://schemas.microsoft.com/office/drawing/2014/main" id="{00000000-0008-0000-0200-00009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21</xdr:row>
          <xdr:rowOff>28575</xdr:rowOff>
        </xdr:from>
        <xdr:to>
          <xdr:col>2</xdr:col>
          <xdr:colOff>1114425</xdr:colOff>
          <xdr:row>21</xdr:row>
          <xdr:rowOff>1009650</xdr:rowOff>
        </xdr:to>
        <xdr:sp macro="" textlink="">
          <xdr:nvSpPr>
            <xdr:cNvPr id="23698" name="Object 146" hidden="1">
              <a:extLst>
                <a:ext uri="{63B3BB69-23CF-44E3-9099-C40C66FF867C}">
                  <a14:compatExt spid="_x0000_s23698"/>
                </a:ext>
                <a:ext uri="{FF2B5EF4-FFF2-40B4-BE49-F238E27FC236}">
                  <a16:creationId xmlns:a16="http://schemas.microsoft.com/office/drawing/2014/main" id="{00000000-0008-0000-0200-00009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57151</xdr:colOff>
      <xdr:row>61</xdr:row>
      <xdr:rowOff>47625</xdr:rowOff>
    </xdr:from>
    <xdr:to>
      <xdr:col>2</xdr:col>
      <xdr:colOff>1047307</xdr:colOff>
      <xdr:row>62</xdr:row>
      <xdr:rowOff>171450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6490275"/>
          <a:ext cx="1361631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952500</xdr:colOff>
      <xdr:row>61</xdr:row>
      <xdr:rowOff>704622</xdr:rowOff>
    </xdr:from>
    <xdr:to>
      <xdr:col>2</xdr:col>
      <xdr:colOff>1895475</xdr:colOff>
      <xdr:row>62</xdr:row>
      <xdr:rowOff>523873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7147272"/>
          <a:ext cx="942975" cy="86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209551</xdr:colOff>
      <xdr:row>59</xdr:row>
      <xdr:rowOff>38101</xdr:rowOff>
    </xdr:from>
    <xdr:to>
      <xdr:col>2</xdr:col>
      <xdr:colOff>1114426</xdr:colOff>
      <xdr:row>60</xdr:row>
      <xdr:rowOff>183625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6" y="34718626"/>
          <a:ext cx="1276350" cy="1193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895351</xdr:colOff>
      <xdr:row>59</xdr:row>
      <xdr:rowOff>741602</xdr:rowOff>
    </xdr:from>
    <xdr:to>
      <xdr:col>2</xdr:col>
      <xdr:colOff>1905000</xdr:colOff>
      <xdr:row>60</xdr:row>
      <xdr:rowOff>695325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1" y="35422127"/>
          <a:ext cx="1009649" cy="1001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67</xdr:row>
      <xdr:rowOff>66675</xdr:rowOff>
    </xdr:from>
    <xdr:to>
      <xdr:col>2</xdr:col>
      <xdr:colOff>1904998</xdr:colOff>
      <xdr:row>67</xdr:row>
      <xdr:rowOff>1447801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738550"/>
          <a:ext cx="2266948" cy="1381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67</xdr:row>
      <xdr:rowOff>695325</xdr:rowOff>
    </xdr:from>
    <xdr:to>
      <xdr:col>2</xdr:col>
      <xdr:colOff>361949</xdr:colOff>
      <xdr:row>67</xdr:row>
      <xdr:rowOff>1447800</xdr:rowOff>
    </xdr:to>
    <xdr:pic>
      <xdr:nvPicPr>
        <xdr:cNvPr id="32" name="Obrázek 31" descr="BACHMANN PF 1xmod 2x230 hlinik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5" t="6307" r="8565" b="3528"/>
        <a:stretch/>
      </xdr:blipFill>
      <xdr:spPr bwMode="auto">
        <a:xfrm>
          <a:off x="400050" y="42367200"/>
          <a:ext cx="704849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</xdr:row>
      <xdr:rowOff>0</xdr:rowOff>
    </xdr:from>
    <xdr:to>
      <xdr:col>2</xdr:col>
      <xdr:colOff>9525</xdr:colOff>
      <xdr:row>9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34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9525</xdr:colOff>
      <xdr:row>9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34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4" name="Obrázek 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5" name="Obrázek 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180977</xdr:colOff>
      <xdr:row>3</xdr:row>
      <xdr:rowOff>57152</xdr:rowOff>
    </xdr:from>
    <xdr:to>
      <xdr:col>2</xdr:col>
      <xdr:colOff>824204</xdr:colOff>
      <xdr:row>3</xdr:row>
      <xdr:rowOff>1133476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2" y="923927"/>
          <a:ext cx="1014702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7</xdr:row>
      <xdr:rowOff>62477</xdr:rowOff>
    </xdr:from>
    <xdr:to>
      <xdr:col>2</xdr:col>
      <xdr:colOff>895350</xdr:colOff>
      <xdr:row>7</xdr:row>
      <xdr:rowOff>1140448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44"/>
        <a:stretch/>
      </xdr:blipFill>
      <xdr:spPr bwMode="auto">
        <a:xfrm>
          <a:off x="600075" y="2805677"/>
          <a:ext cx="1038225" cy="1077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9</xdr:row>
      <xdr:rowOff>17118</xdr:rowOff>
    </xdr:from>
    <xdr:to>
      <xdr:col>2</xdr:col>
      <xdr:colOff>428625</xdr:colOff>
      <xdr:row>9</xdr:row>
      <xdr:rowOff>1155327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09" r="21107" b="2311"/>
        <a:stretch/>
      </xdr:blipFill>
      <xdr:spPr bwMode="auto">
        <a:xfrm>
          <a:off x="561976" y="4817718"/>
          <a:ext cx="609599" cy="1138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11</xdr:row>
      <xdr:rowOff>0</xdr:rowOff>
    </xdr:from>
    <xdr:to>
      <xdr:col>2</xdr:col>
      <xdr:colOff>890877</xdr:colOff>
      <xdr:row>11</xdr:row>
      <xdr:rowOff>1076324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81725"/>
          <a:ext cx="1014702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142876</xdr:colOff>
      <xdr:row>23</xdr:row>
      <xdr:rowOff>38100</xdr:rowOff>
    </xdr:from>
    <xdr:to>
      <xdr:col>2</xdr:col>
      <xdr:colOff>1106644</xdr:colOff>
      <xdr:row>24</xdr:row>
      <xdr:rowOff>66675</xdr:rowOff>
    </xdr:to>
    <xdr:pic>
      <xdr:nvPicPr>
        <xdr:cNvPr id="14" name="Obrázek 13" descr="h_0_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0" t="3339" r="11998" b="467"/>
        <a:stretch>
          <a:fillRect/>
        </a:stretch>
      </xdr:blipFill>
      <xdr:spPr bwMode="auto">
        <a:xfrm>
          <a:off x="885826" y="11525250"/>
          <a:ext cx="963768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28</xdr:row>
      <xdr:rowOff>19051</xdr:rowOff>
    </xdr:from>
    <xdr:to>
      <xdr:col>2</xdr:col>
      <xdr:colOff>1190625</xdr:colOff>
      <xdr:row>29</xdr:row>
      <xdr:rowOff>37986</xdr:rowOff>
    </xdr:to>
    <xdr:pic>
      <xdr:nvPicPr>
        <xdr:cNvPr id="15" name="Obrázek 14" descr="h_0_0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92"/>
        <a:stretch/>
      </xdr:blipFill>
      <xdr:spPr bwMode="auto">
        <a:xfrm>
          <a:off x="876300" y="13515976"/>
          <a:ext cx="1057275" cy="130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39</xdr:row>
      <xdr:rowOff>28576</xdr:rowOff>
    </xdr:from>
    <xdr:to>
      <xdr:col>2</xdr:col>
      <xdr:colOff>1057275</xdr:colOff>
      <xdr:row>40</xdr:row>
      <xdr:rowOff>27856</xdr:rowOff>
    </xdr:to>
    <xdr:pic>
      <xdr:nvPicPr>
        <xdr:cNvPr id="16" name="Obrázek 15" descr="h_0_0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92"/>
        <a:stretch/>
      </xdr:blipFill>
      <xdr:spPr bwMode="auto">
        <a:xfrm>
          <a:off x="704850" y="19288126"/>
          <a:ext cx="1095375" cy="1351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914400</xdr:colOff>
      <xdr:row>34</xdr:row>
      <xdr:rowOff>19050</xdr:rowOff>
    </xdr:from>
    <xdr:to>
      <xdr:col>2</xdr:col>
      <xdr:colOff>1885950</xdr:colOff>
      <xdr:row>35</xdr:row>
      <xdr:rowOff>161924</xdr:rowOff>
    </xdr:to>
    <xdr:pic>
      <xdr:nvPicPr>
        <xdr:cNvPr id="17" name="Obrázek 16" descr="h_0_8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2" r="14374"/>
        <a:stretch>
          <a:fillRect/>
        </a:stretch>
      </xdr:blipFill>
      <xdr:spPr bwMode="auto">
        <a:xfrm>
          <a:off x="1657350" y="17125950"/>
          <a:ext cx="971550" cy="1352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333376</xdr:colOff>
      <xdr:row>32</xdr:row>
      <xdr:rowOff>28575</xdr:rowOff>
    </xdr:from>
    <xdr:to>
      <xdr:col>2</xdr:col>
      <xdr:colOff>609601</xdr:colOff>
      <xdr:row>32</xdr:row>
      <xdr:rowOff>1287485</xdr:rowOff>
    </xdr:to>
    <xdr:pic>
      <xdr:nvPicPr>
        <xdr:cNvPr id="18" name="Obrázek 17" descr="h_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0" r="25317"/>
        <a:stretch>
          <a:fillRect/>
        </a:stretch>
      </xdr:blipFill>
      <xdr:spPr bwMode="auto">
        <a:xfrm>
          <a:off x="704851" y="15382875"/>
          <a:ext cx="647700" cy="1258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733425</xdr:colOff>
      <xdr:row>19</xdr:row>
      <xdr:rowOff>19050</xdr:rowOff>
    </xdr:from>
    <xdr:to>
      <xdr:col>2</xdr:col>
      <xdr:colOff>1638300</xdr:colOff>
      <xdr:row>20</xdr:row>
      <xdr:rowOff>177629</xdr:rowOff>
    </xdr:to>
    <xdr:pic>
      <xdr:nvPicPr>
        <xdr:cNvPr id="19" name="Obrázek 18" descr="308a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741" t="4142" r="1"/>
        <a:stretch/>
      </xdr:blipFill>
      <xdr:spPr bwMode="auto">
        <a:xfrm>
          <a:off x="1476375" y="9772650"/>
          <a:ext cx="904875" cy="1320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41</xdr:row>
      <xdr:rowOff>114300</xdr:rowOff>
    </xdr:from>
    <xdr:to>
      <xdr:col>2</xdr:col>
      <xdr:colOff>1057275</xdr:colOff>
      <xdr:row>41</xdr:row>
      <xdr:rowOff>1000125</xdr:rowOff>
    </xdr:to>
    <xdr:pic>
      <xdr:nvPicPr>
        <xdr:cNvPr id="20" name="Obrázek 19" descr="hk_24_c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73" t="24973" r="28282" b="28282"/>
        <a:stretch>
          <a:fillRect/>
        </a:stretch>
      </xdr:blipFill>
      <xdr:spPr bwMode="auto">
        <a:xfrm>
          <a:off x="885825" y="21116925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56</xdr:row>
      <xdr:rowOff>161925</xdr:rowOff>
    </xdr:from>
    <xdr:to>
      <xdr:col>2</xdr:col>
      <xdr:colOff>1744732</xdr:colOff>
      <xdr:row>57</xdr:row>
      <xdr:rowOff>28575</xdr:rowOff>
    </xdr:to>
    <xdr:pic>
      <xdr:nvPicPr>
        <xdr:cNvPr id="21" name="Obrázek 20" descr="PB - 33 polička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00" b="20666"/>
        <a:stretch/>
      </xdr:blipFill>
      <xdr:spPr bwMode="auto">
        <a:xfrm>
          <a:off x="561975" y="29775150"/>
          <a:ext cx="1925707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638175</xdr:colOff>
      <xdr:row>54</xdr:row>
      <xdr:rowOff>76200</xdr:rowOff>
    </xdr:from>
    <xdr:to>
      <xdr:col>2</xdr:col>
      <xdr:colOff>1013460</xdr:colOff>
      <xdr:row>55</xdr:row>
      <xdr:rowOff>66675</xdr:rowOff>
    </xdr:to>
    <xdr:pic>
      <xdr:nvPicPr>
        <xdr:cNvPr id="23" name="Obrázek 22" descr="Ch - 195/40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21250"/>
        <a:stretch/>
      </xdr:blipFill>
      <xdr:spPr bwMode="auto">
        <a:xfrm>
          <a:off x="1381125" y="28536900"/>
          <a:ext cx="101346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1019176</xdr:colOff>
      <xdr:row>46</xdr:row>
      <xdr:rowOff>85724</xdr:rowOff>
    </xdr:from>
    <xdr:to>
      <xdr:col>2</xdr:col>
      <xdr:colOff>1916535</xdr:colOff>
      <xdr:row>47</xdr:row>
      <xdr:rowOff>123824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27" r="9375" b="1"/>
        <a:stretch/>
      </xdr:blipFill>
      <xdr:spPr bwMode="auto">
        <a:xfrm>
          <a:off x="1762126" y="22964774"/>
          <a:ext cx="897359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645318</xdr:colOff>
      <xdr:row>50</xdr:row>
      <xdr:rowOff>57151</xdr:rowOff>
    </xdr:from>
    <xdr:to>
      <xdr:col>2</xdr:col>
      <xdr:colOff>1895473</xdr:colOff>
      <xdr:row>51</xdr:row>
      <xdr:rowOff>28575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8" t="9114" r="7388" b="6510"/>
        <a:stretch/>
      </xdr:blipFill>
      <xdr:spPr bwMode="auto">
        <a:xfrm>
          <a:off x="1388268" y="24765001"/>
          <a:ext cx="1250155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1019175</xdr:colOff>
      <xdr:row>62</xdr:row>
      <xdr:rowOff>38100</xdr:rowOff>
    </xdr:from>
    <xdr:to>
      <xdr:col>2</xdr:col>
      <xdr:colOff>1552575</xdr:colOff>
      <xdr:row>63</xdr:row>
      <xdr:rowOff>208747</xdr:rowOff>
    </xdr:to>
    <xdr:pic>
      <xdr:nvPicPr>
        <xdr:cNvPr id="27" name="Obrázek 26" descr="VN - 14 stěna věšáková 600x60x1800 mm, 4-háček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50" t="1" r="36500" b="1333"/>
        <a:stretch/>
      </xdr:blipFill>
      <xdr:spPr bwMode="auto">
        <a:xfrm>
          <a:off x="1762125" y="32251650"/>
          <a:ext cx="533400" cy="1475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1276350</xdr:colOff>
      <xdr:row>64</xdr:row>
      <xdr:rowOff>28575</xdr:rowOff>
    </xdr:from>
    <xdr:to>
      <xdr:col>2</xdr:col>
      <xdr:colOff>1685925</xdr:colOff>
      <xdr:row>67</xdr:row>
      <xdr:rowOff>21821</xdr:rowOff>
    </xdr:to>
    <xdr:pic>
      <xdr:nvPicPr>
        <xdr:cNvPr id="30" name="Obrázek 29" descr="VN - 01 stěna věšáková 400x60x1800 mm, 3-háček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00" r="40250"/>
        <a:stretch/>
      </xdr:blipFill>
      <xdr:spPr bwMode="auto">
        <a:xfrm>
          <a:off x="2019300" y="34309050"/>
          <a:ext cx="409575" cy="1555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219075</xdr:colOff>
      <xdr:row>88</xdr:row>
      <xdr:rowOff>209550</xdr:rowOff>
    </xdr:from>
    <xdr:to>
      <xdr:col>2</xdr:col>
      <xdr:colOff>1190625</xdr:colOff>
      <xdr:row>88</xdr:row>
      <xdr:rowOff>1247775</xdr:rowOff>
    </xdr:to>
    <xdr:pic>
      <xdr:nvPicPr>
        <xdr:cNvPr id="28" name="Obrázek 27" descr="325b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364"/>
        <a:stretch>
          <a:fillRect/>
        </a:stretch>
      </xdr:blipFill>
      <xdr:spPr bwMode="auto">
        <a:xfrm>
          <a:off x="590550" y="49853850"/>
          <a:ext cx="13430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1209675</xdr:colOff>
      <xdr:row>88</xdr:row>
      <xdr:rowOff>600075</xdr:rowOff>
    </xdr:from>
    <xdr:to>
      <xdr:col>3</xdr:col>
      <xdr:colOff>2647950</xdr:colOff>
      <xdr:row>89</xdr:row>
      <xdr:rowOff>247650</xdr:rowOff>
    </xdr:to>
    <xdr:pic>
      <xdr:nvPicPr>
        <xdr:cNvPr id="29" name="Obrázek 28" descr="325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059"/>
        <a:stretch>
          <a:fillRect/>
        </a:stretch>
      </xdr:blipFill>
      <xdr:spPr bwMode="auto">
        <a:xfrm>
          <a:off x="3905250" y="50244375"/>
          <a:ext cx="14382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333374</xdr:colOff>
      <xdr:row>84</xdr:row>
      <xdr:rowOff>38100</xdr:rowOff>
    </xdr:from>
    <xdr:to>
      <xdr:col>2</xdr:col>
      <xdr:colOff>695324</xdr:colOff>
      <xdr:row>84</xdr:row>
      <xdr:rowOff>1404729</xdr:rowOff>
    </xdr:to>
    <xdr:pic>
      <xdr:nvPicPr>
        <xdr:cNvPr id="32" name="Obrázek 31" descr="JP - 910 skříň lékařská bílá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50" r="30000"/>
        <a:stretch/>
      </xdr:blipFill>
      <xdr:spPr bwMode="auto">
        <a:xfrm>
          <a:off x="704849" y="45177075"/>
          <a:ext cx="733425" cy="1366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104775</xdr:colOff>
      <xdr:row>90</xdr:row>
      <xdr:rowOff>142875</xdr:rowOff>
    </xdr:from>
    <xdr:ext cx="1389063" cy="1133475"/>
    <xdr:pic>
      <xdr:nvPicPr>
        <xdr:cNvPr id="33" name="product_image" descr="Teleskopický držák TFT/LCD monitoru, 33 - 76 cm (13&quot; - 30&quot;), černá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00" b="9200"/>
        <a:stretch/>
      </xdr:blipFill>
      <xdr:spPr bwMode="auto">
        <a:xfrm>
          <a:off x="847725" y="51454050"/>
          <a:ext cx="1389063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190499</xdr:colOff>
      <xdr:row>92</xdr:row>
      <xdr:rowOff>38100</xdr:rowOff>
    </xdr:from>
    <xdr:ext cx="1123951" cy="1333500"/>
    <xdr:pic>
      <xdr:nvPicPr>
        <xdr:cNvPr id="35" name="Obrázek 34" descr="Závěsný přebalovací pult sklopný bezbarvý lak 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" y="52682775"/>
          <a:ext cx="1123951" cy="13335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133350</xdr:colOff>
      <xdr:row>86</xdr:row>
      <xdr:rowOff>47625</xdr:rowOff>
    </xdr:from>
    <xdr:to>
      <xdr:col>2</xdr:col>
      <xdr:colOff>971550</xdr:colOff>
      <xdr:row>86</xdr:row>
      <xdr:rowOff>1257300</xdr:rowOff>
    </xdr:to>
    <xdr:pic>
      <xdr:nvPicPr>
        <xdr:cNvPr id="36" name="Obrázek 35" descr="h_5_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0" t="14940" r="14862" b="14862"/>
        <a:stretch>
          <a:fillRect/>
        </a:stretch>
      </xdr:blipFill>
      <xdr:spPr bwMode="auto">
        <a:xfrm>
          <a:off x="504825" y="4693920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923925</xdr:colOff>
      <xdr:row>80</xdr:row>
      <xdr:rowOff>57150</xdr:rowOff>
    </xdr:from>
    <xdr:to>
      <xdr:col>2</xdr:col>
      <xdr:colOff>1762125</xdr:colOff>
      <xdr:row>81</xdr:row>
      <xdr:rowOff>69082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41462325"/>
          <a:ext cx="838200" cy="132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78</xdr:row>
      <xdr:rowOff>28576</xdr:rowOff>
    </xdr:from>
    <xdr:to>
      <xdr:col>2</xdr:col>
      <xdr:colOff>1447800</xdr:colOff>
      <xdr:row>78</xdr:row>
      <xdr:rowOff>1323976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69" b="7006"/>
        <a:stretch/>
      </xdr:blipFill>
      <xdr:spPr bwMode="auto">
        <a:xfrm>
          <a:off x="714375" y="39319201"/>
          <a:ext cx="147637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82</xdr:row>
      <xdr:rowOff>85725</xdr:rowOff>
    </xdr:from>
    <xdr:to>
      <xdr:col>2</xdr:col>
      <xdr:colOff>1123950</xdr:colOff>
      <xdr:row>82</xdr:row>
      <xdr:rowOff>1133475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3462575"/>
          <a:ext cx="9810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98</xdr:row>
      <xdr:rowOff>57150</xdr:rowOff>
    </xdr:from>
    <xdr:to>
      <xdr:col>2</xdr:col>
      <xdr:colOff>1184712</xdr:colOff>
      <xdr:row>98</xdr:row>
      <xdr:rowOff>1228725</xdr:rowOff>
    </xdr:to>
    <xdr:pic>
      <xdr:nvPicPr>
        <xdr:cNvPr id="34" name="Obrázek 33" descr="Nerezová závěsná skříňka otevřená 1200x350x600 - Nerezové skříně - Nerezové skříňky nástěnné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55597425"/>
          <a:ext cx="1346637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100</xdr:row>
      <xdr:rowOff>9525</xdr:rowOff>
    </xdr:from>
    <xdr:to>
      <xdr:col>2</xdr:col>
      <xdr:colOff>666750</xdr:colOff>
      <xdr:row>100</xdr:row>
      <xdr:rowOff>1475385</xdr:rowOff>
    </xdr:to>
    <xdr:pic>
      <xdr:nvPicPr>
        <xdr:cNvPr id="40" name="Obrázek 39" descr="Kovová úklidová skříň KS 01/U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8550175"/>
          <a:ext cx="752475" cy="146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9934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9934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3" name="Obrázek 2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4" name="Obrázek 2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7" name="Obrázek 2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8" name="Obrázek 2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180976</xdr:colOff>
      <xdr:row>3</xdr:row>
      <xdr:rowOff>9526</xdr:rowOff>
    </xdr:from>
    <xdr:to>
      <xdr:col>2</xdr:col>
      <xdr:colOff>361951</xdr:colOff>
      <xdr:row>3</xdr:row>
      <xdr:rowOff>1268042</xdr:rowOff>
    </xdr:to>
    <xdr:pic>
      <xdr:nvPicPr>
        <xdr:cNvPr id="30" name="Obrázek 1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7" b="982"/>
        <a:stretch/>
      </xdr:blipFill>
      <xdr:spPr bwMode="auto">
        <a:xfrm>
          <a:off x="552451" y="2419351"/>
          <a:ext cx="552450" cy="125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5</xdr:row>
      <xdr:rowOff>66675</xdr:rowOff>
    </xdr:from>
    <xdr:to>
      <xdr:col>2</xdr:col>
      <xdr:colOff>638175</xdr:colOff>
      <xdr:row>5</xdr:row>
      <xdr:rowOff>1343025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/>
        <a:srcRect l="67460" t="14694" r="17824" b="6544"/>
        <a:stretch/>
      </xdr:blipFill>
      <xdr:spPr bwMode="auto">
        <a:xfrm>
          <a:off x="533400" y="3714750"/>
          <a:ext cx="847725" cy="1276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2</xdr:col>
      <xdr:colOff>9525</xdr:colOff>
      <xdr:row>5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9525</xdr:colOff>
      <xdr:row>5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4" name="Obrázek 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3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5" name="Obrázek 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3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6" name="Obrázek 5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9" name="Obrázek 8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352425</xdr:colOff>
      <xdr:row>3</xdr:row>
      <xdr:rowOff>47625</xdr:rowOff>
    </xdr:from>
    <xdr:to>
      <xdr:col>2</xdr:col>
      <xdr:colOff>962025</xdr:colOff>
      <xdr:row>3</xdr:row>
      <xdr:rowOff>770829</xdr:rowOff>
    </xdr:to>
    <xdr:pic>
      <xdr:nvPicPr>
        <xdr:cNvPr id="18" name="Obrázek 17" descr="http://www.jinova.cz/images/stories/virtuemart/product/BT%202%20S%20RAL%207015_7042.jp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5" t="19001" r="8001" b="18833"/>
        <a:stretch/>
      </xdr:blipFill>
      <xdr:spPr bwMode="auto">
        <a:xfrm>
          <a:off x="723900" y="4752975"/>
          <a:ext cx="981075" cy="72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6.wmf"/><Relationship Id="rId12" Type="http://schemas.openxmlformats.org/officeDocument/2006/relationships/oleObject" Target="../embeddings/oleObject8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3.bin"/><Relationship Id="rId11" Type="http://schemas.openxmlformats.org/officeDocument/2006/relationships/oleObject" Target="../embeddings/oleObject7.bin"/><Relationship Id="rId5" Type="http://schemas.openxmlformats.org/officeDocument/2006/relationships/image" Target="../media/image25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2821D-01EC-4842-B017-D11F20D30A17}">
  <dimension ref="B1:B2"/>
  <sheetViews>
    <sheetView workbookViewId="0">
      <selection activeCell="E10" sqref="E10"/>
    </sheetView>
  </sheetViews>
  <sheetFormatPr defaultRowHeight="15"/>
  <cols>
    <col min="2" max="2" width="67.28515625" customWidth="1"/>
  </cols>
  <sheetData>
    <row r="1" spans="2:2" ht="34.5" customHeight="1">
      <c r="B1" s="85" t="s">
        <v>305</v>
      </c>
    </row>
    <row r="2" spans="2:2" ht="60">
      <c r="B2" s="86" t="s">
        <v>304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0"/>
  <sheetViews>
    <sheetView zoomScaleNormal="100" zoomScaleSheetLayoutView="100" workbookViewId="0">
      <selection activeCell="J1" sqref="J1:J1048576"/>
    </sheetView>
  </sheetViews>
  <sheetFormatPr defaultRowHeight="15"/>
  <cols>
    <col min="1" max="2" width="5.5703125" style="30" customWidth="1"/>
    <col min="3" max="3" width="29.28515625" style="30" customWidth="1"/>
    <col min="4" max="4" width="41.85546875" style="30" customWidth="1"/>
    <col min="5" max="8" width="4.7109375" style="30" customWidth="1"/>
    <col min="9" max="9" width="5.85546875" style="30" customWidth="1"/>
    <col min="10" max="14" width="9.140625" style="30"/>
    <col min="15" max="15" width="36.5703125" style="30" bestFit="1" customWidth="1"/>
    <col min="16" max="16384" width="9.140625" style="30"/>
  </cols>
  <sheetData>
    <row r="1" spans="1:10" ht="19.5" customHeight="1">
      <c r="A1" s="101" t="s">
        <v>0</v>
      </c>
      <c r="B1" s="117" t="s">
        <v>302</v>
      </c>
      <c r="C1" s="118"/>
      <c r="D1" s="121" t="s">
        <v>1</v>
      </c>
      <c r="E1" s="123" t="s">
        <v>2</v>
      </c>
      <c r="F1" s="124"/>
      <c r="G1" s="124"/>
      <c r="H1" s="124"/>
      <c r="I1" s="124"/>
      <c r="J1" s="31"/>
    </row>
    <row r="2" spans="1:10" ht="21" customHeight="1" thickBot="1">
      <c r="A2" s="102"/>
      <c r="B2" s="119"/>
      <c r="C2" s="120"/>
      <c r="D2" s="122"/>
      <c r="E2" s="64" t="s">
        <v>6</v>
      </c>
      <c r="F2" s="64" t="s">
        <v>7</v>
      </c>
      <c r="G2" s="64" t="s">
        <v>8</v>
      </c>
      <c r="H2" s="64" t="s">
        <v>9</v>
      </c>
      <c r="I2" s="32" t="s">
        <v>10</v>
      </c>
      <c r="J2" s="31"/>
    </row>
    <row r="3" spans="1:10" ht="1.5" customHeight="1" thickTop="1">
      <c r="A3" s="33"/>
      <c r="B3" s="34"/>
      <c r="C3" s="35"/>
      <c r="D3" s="63"/>
      <c r="E3" s="36"/>
      <c r="F3" s="37"/>
      <c r="G3" s="37"/>
      <c r="H3" s="37"/>
      <c r="I3" s="37"/>
    </row>
    <row r="4" spans="1:10" ht="92.25" customHeight="1">
      <c r="A4" s="108">
        <v>101</v>
      </c>
      <c r="B4" s="114"/>
      <c r="C4" s="115"/>
      <c r="D4" s="116" t="s">
        <v>72</v>
      </c>
      <c r="E4" s="111">
        <f>SUM(E6:E8)</f>
        <v>0</v>
      </c>
      <c r="F4" s="111">
        <f t="shared" ref="F4:H4" si="0">SUM(F6:F8)</f>
        <v>2</v>
      </c>
      <c r="G4" s="111">
        <f>SUM(G6:G8)</f>
        <v>7</v>
      </c>
      <c r="H4" s="111">
        <f t="shared" si="0"/>
        <v>3</v>
      </c>
      <c r="I4" s="110">
        <f>SUM(E4:H5)</f>
        <v>12</v>
      </c>
    </row>
    <row r="5" spans="1:10" ht="15" customHeight="1">
      <c r="A5" s="108"/>
      <c r="B5" s="91" t="s">
        <v>15</v>
      </c>
      <c r="C5" s="92"/>
      <c r="D5" s="99"/>
      <c r="E5" s="88"/>
      <c r="F5" s="88"/>
      <c r="G5" s="88"/>
      <c r="H5" s="88"/>
      <c r="I5" s="90"/>
    </row>
    <row r="6" spans="1:10" ht="15" customHeight="1">
      <c r="A6" s="108"/>
      <c r="B6" s="56" t="s">
        <v>118</v>
      </c>
      <c r="C6" s="18" t="s">
        <v>83</v>
      </c>
      <c r="D6" s="99"/>
      <c r="E6" s="21">
        <v>0</v>
      </c>
      <c r="F6" s="21">
        <v>0</v>
      </c>
      <c r="G6" s="22">
        <v>2</v>
      </c>
      <c r="H6" s="22">
        <v>2</v>
      </c>
      <c r="I6" s="38"/>
    </row>
    <row r="7" spans="1:10" ht="15" customHeight="1">
      <c r="A7" s="108"/>
      <c r="B7" s="56" t="s">
        <v>119</v>
      </c>
      <c r="C7" s="18" t="s">
        <v>81</v>
      </c>
      <c r="D7" s="99"/>
      <c r="E7" s="22">
        <v>0</v>
      </c>
      <c r="F7" s="22">
        <v>1</v>
      </c>
      <c r="G7" s="22">
        <v>4</v>
      </c>
      <c r="H7" s="22">
        <v>1</v>
      </c>
      <c r="I7" s="38"/>
    </row>
    <row r="8" spans="1:10" ht="15" customHeight="1">
      <c r="A8" s="113"/>
      <c r="B8" s="27" t="s">
        <v>212</v>
      </c>
      <c r="C8" s="5" t="s">
        <v>120</v>
      </c>
      <c r="D8" s="100"/>
      <c r="E8" s="23">
        <v>0</v>
      </c>
      <c r="F8" s="23">
        <v>1</v>
      </c>
      <c r="G8" s="24">
        <v>1</v>
      </c>
      <c r="H8" s="24">
        <v>0</v>
      </c>
      <c r="I8" s="39"/>
    </row>
    <row r="9" spans="1:10" ht="93.75" customHeight="1">
      <c r="A9" s="109">
        <v>102</v>
      </c>
      <c r="B9" s="93"/>
      <c r="C9" s="94"/>
      <c r="D9" s="98" t="s">
        <v>71</v>
      </c>
      <c r="E9" s="87">
        <f>SUM(E11:E13)</f>
        <v>0</v>
      </c>
      <c r="F9" s="87">
        <f>SUM(F11:F13)</f>
        <v>8</v>
      </c>
      <c r="G9" s="87">
        <f>SUM(G11:G13)</f>
        <v>8</v>
      </c>
      <c r="H9" s="87">
        <f>SUM(H11:H13)</f>
        <v>4</v>
      </c>
      <c r="I9" s="89">
        <f>SUM(E9:H10)</f>
        <v>20</v>
      </c>
    </row>
    <row r="10" spans="1:10" ht="15" customHeight="1">
      <c r="A10" s="109"/>
      <c r="B10" s="112" t="s">
        <v>15</v>
      </c>
      <c r="C10" s="92"/>
      <c r="D10" s="99"/>
      <c r="E10" s="88"/>
      <c r="F10" s="88"/>
      <c r="G10" s="88"/>
      <c r="H10" s="88"/>
      <c r="I10" s="90"/>
    </row>
    <row r="11" spans="1:10" ht="15" customHeight="1">
      <c r="A11" s="109"/>
      <c r="B11" s="56" t="s">
        <v>16</v>
      </c>
      <c r="C11" s="18" t="s">
        <v>83</v>
      </c>
      <c r="D11" s="99"/>
      <c r="E11" s="58">
        <v>0</v>
      </c>
      <c r="F11" s="58">
        <v>7</v>
      </c>
      <c r="G11" s="22">
        <v>3</v>
      </c>
      <c r="H11" s="22">
        <v>2</v>
      </c>
      <c r="I11" s="35"/>
    </row>
    <row r="12" spans="1:10" ht="15" customHeight="1">
      <c r="A12" s="109"/>
      <c r="B12" s="56" t="s">
        <v>117</v>
      </c>
      <c r="C12" s="18" t="s">
        <v>81</v>
      </c>
      <c r="D12" s="99"/>
      <c r="E12" s="58">
        <v>0</v>
      </c>
      <c r="F12" s="58">
        <v>0</v>
      </c>
      <c r="G12" s="22">
        <v>4</v>
      </c>
      <c r="H12" s="22">
        <v>2</v>
      </c>
      <c r="I12" s="38"/>
    </row>
    <row r="13" spans="1:10" ht="15" customHeight="1">
      <c r="A13" s="109"/>
      <c r="B13" s="27" t="s">
        <v>123</v>
      </c>
      <c r="C13" s="5" t="s">
        <v>84</v>
      </c>
      <c r="D13" s="100"/>
      <c r="E13" s="23">
        <v>0</v>
      </c>
      <c r="F13" s="23">
        <v>1</v>
      </c>
      <c r="G13" s="24">
        <v>1</v>
      </c>
      <c r="H13" s="24">
        <v>0</v>
      </c>
      <c r="I13" s="39"/>
    </row>
    <row r="14" spans="1:10" ht="84" customHeight="1">
      <c r="A14" s="108">
        <v>103</v>
      </c>
      <c r="B14" s="114"/>
      <c r="C14" s="115"/>
      <c r="D14" s="116" t="s">
        <v>73</v>
      </c>
      <c r="E14" s="111">
        <f>SUM(E16:E18)</f>
        <v>0</v>
      </c>
      <c r="F14" s="111">
        <f t="shared" ref="F14" si="1">SUM(F16:F18)</f>
        <v>12</v>
      </c>
      <c r="G14" s="111">
        <f>SUM(G16:G18)</f>
        <v>3</v>
      </c>
      <c r="H14" s="111">
        <f t="shared" ref="H14" si="2">SUM(H16:H18)</f>
        <v>11</v>
      </c>
      <c r="I14" s="110">
        <f>SUM(E14:H15)</f>
        <v>26</v>
      </c>
    </row>
    <row r="15" spans="1:10" ht="15" customHeight="1">
      <c r="A15" s="108"/>
      <c r="B15" s="91" t="s">
        <v>15</v>
      </c>
      <c r="C15" s="92"/>
      <c r="D15" s="99"/>
      <c r="E15" s="88"/>
      <c r="F15" s="88"/>
      <c r="G15" s="88"/>
      <c r="H15" s="88"/>
      <c r="I15" s="90"/>
    </row>
    <row r="16" spans="1:10" ht="15" customHeight="1">
      <c r="A16" s="108"/>
      <c r="B16" s="56" t="s">
        <v>106</v>
      </c>
      <c r="C16" s="18" t="s">
        <v>83</v>
      </c>
      <c r="D16" s="99"/>
      <c r="E16" s="21">
        <v>0</v>
      </c>
      <c r="F16" s="21">
        <v>3</v>
      </c>
      <c r="G16" s="22">
        <v>2</v>
      </c>
      <c r="H16" s="22">
        <v>4</v>
      </c>
      <c r="I16" s="38"/>
    </row>
    <row r="17" spans="1:15" ht="15" customHeight="1">
      <c r="A17" s="108"/>
      <c r="B17" s="56" t="s">
        <v>107</v>
      </c>
      <c r="C17" s="18" t="s">
        <v>81</v>
      </c>
      <c r="D17" s="99"/>
      <c r="E17" s="22">
        <v>0</v>
      </c>
      <c r="F17" s="22">
        <v>6</v>
      </c>
      <c r="G17" s="22">
        <v>1</v>
      </c>
      <c r="H17" s="22">
        <v>7</v>
      </c>
      <c r="I17" s="38"/>
    </row>
    <row r="18" spans="1:15" ht="15" customHeight="1">
      <c r="A18" s="113"/>
      <c r="B18" s="27" t="s">
        <v>122</v>
      </c>
      <c r="C18" s="5" t="s">
        <v>84</v>
      </c>
      <c r="D18" s="100"/>
      <c r="E18" s="23">
        <v>0</v>
      </c>
      <c r="F18" s="23">
        <v>3</v>
      </c>
      <c r="G18" s="24">
        <v>0</v>
      </c>
      <c r="H18" s="24">
        <v>0</v>
      </c>
      <c r="I18" s="39"/>
    </row>
    <row r="19" spans="1:15" ht="82.5" customHeight="1">
      <c r="A19" s="109">
        <v>104</v>
      </c>
      <c r="B19" s="93"/>
      <c r="C19" s="94"/>
      <c r="D19" s="98" t="s">
        <v>74</v>
      </c>
      <c r="E19" s="87">
        <f>SUM(E21:E23)</f>
        <v>0</v>
      </c>
      <c r="F19" s="87">
        <f>SUM(F21:F23)</f>
        <v>1</v>
      </c>
      <c r="G19" s="87">
        <f>SUM(G21:G23)</f>
        <v>0</v>
      </c>
      <c r="H19" s="87">
        <f>SUM(H21:H23)</f>
        <v>0</v>
      </c>
      <c r="I19" s="89">
        <f>SUM(E19:H20)</f>
        <v>1</v>
      </c>
    </row>
    <row r="20" spans="1:15" ht="15" customHeight="1">
      <c r="A20" s="109"/>
      <c r="B20" s="91" t="s">
        <v>15</v>
      </c>
      <c r="C20" s="92"/>
      <c r="D20" s="99"/>
      <c r="E20" s="88"/>
      <c r="F20" s="88"/>
      <c r="G20" s="88"/>
      <c r="H20" s="88"/>
      <c r="I20" s="90"/>
    </row>
    <row r="21" spans="1:15" ht="15" customHeight="1">
      <c r="A21" s="109"/>
      <c r="B21" s="56" t="s">
        <v>13</v>
      </c>
      <c r="C21" s="18" t="s">
        <v>83</v>
      </c>
      <c r="D21" s="99"/>
      <c r="E21" s="21">
        <v>0</v>
      </c>
      <c r="F21" s="21">
        <v>1</v>
      </c>
      <c r="G21" s="22">
        <v>0</v>
      </c>
      <c r="H21" s="22">
        <v>0</v>
      </c>
      <c r="I21" s="38"/>
    </row>
    <row r="22" spans="1:15" ht="15" customHeight="1">
      <c r="A22" s="109"/>
      <c r="B22" s="56" t="s">
        <v>14</v>
      </c>
      <c r="C22" s="18" t="s">
        <v>81</v>
      </c>
      <c r="D22" s="99"/>
      <c r="E22" s="22">
        <v>0</v>
      </c>
      <c r="F22" s="22">
        <v>0</v>
      </c>
      <c r="G22" s="22">
        <v>0</v>
      </c>
      <c r="H22" s="22">
        <v>0</v>
      </c>
      <c r="I22" s="38"/>
    </row>
    <row r="23" spans="1:15" ht="15" customHeight="1">
      <c r="A23" s="109"/>
      <c r="B23" s="27" t="s">
        <v>124</v>
      </c>
      <c r="C23" s="5" t="s">
        <v>84</v>
      </c>
      <c r="D23" s="100"/>
      <c r="E23" s="23">
        <v>0</v>
      </c>
      <c r="F23" s="23">
        <v>0</v>
      </c>
      <c r="G23" s="24">
        <v>0</v>
      </c>
      <c r="H23" s="24">
        <v>0</v>
      </c>
      <c r="I23" s="39"/>
    </row>
    <row r="24" spans="1:15" ht="83.25" customHeight="1">
      <c r="A24" s="109">
        <v>105</v>
      </c>
      <c r="B24" s="93"/>
      <c r="C24" s="94"/>
      <c r="D24" s="98" t="s">
        <v>95</v>
      </c>
      <c r="E24" s="87">
        <f>SUM(E26:E28)</f>
        <v>0</v>
      </c>
      <c r="F24" s="87">
        <f>SUM(F25:F28)</f>
        <v>38</v>
      </c>
      <c r="G24" s="87">
        <f>SUM(G26:G28)</f>
        <v>53</v>
      </c>
      <c r="H24" s="87">
        <f>SUM(H26:H28)</f>
        <v>64</v>
      </c>
      <c r="I24" s="89">
        <f>SUM(E24:H25)</f>
        <v>155</v>
      </c>
      <c r="L24" s="16"/>
      <c r="O24" s="40"/>
    </row>
    <row r="25" spans="1:15" ht="15" customHeight="1">
      <c r="A25" s="109"/>
      <c r="B25" s="91"/>
      <c r="C25" s="92"/>
      <c r="D25" s="99"/>
      <c r="E25" s="88"/>
      <c r="F25" s="88"/>
      <c r="G25" s="88"/>
      <c r="H25" s="88"/>
      <c r="I25" s="90"/>
      <c r="O25" s="40"/>
    </row>
    <row r="26" spans="1:15" ht="15" customHeight="1">
      <c r="A26" s="109"/>
      <c r="B26" s="56" t="s">
        <v>51</v>
      </c>
      <c r="C26" s="18" t="s">
        <v>83</v>
      </c>
      <c r="D26" s="99"/>
      <c r="E26" s="78">
        <v>0</v>
      </c>
      <c r="F26" s="79">
        <v>15</v>
      </c>
      <c r="G26" s="79">
        <v>9</v>
      </c>
      <c r="H26" s="79">
        <v>9</v>
      </c>
      <c r="I26" s="35"/>
      <c r="O26" s="40"/>
    </row>
    <row r="27" spans="1:15" ht="15" customHeight="1">
      <c r="A27" s="109"/>
      <c r="B27" s="55" t="s">
        <v>52</v>
      </c>
      <c r="C27" s="18" t="s">
        <v>81</v>
      </c>
      <c r="D27" s="99"/>
      <c r="E27" s="58">
        <v>0</v>
      </c>
      <c r="F27" s="58">
        <v>15</v>
      </c>
      <c r="G27" s="58">
        <v>22</v>
      </c>
      <c r="H27" s="58">
        <v>27</v>
      </c>
      <c r="I27" s="66"/>
      <c r="O27" s="40"/>
    </row>
    <row r="28" spans="1:15" ht="15" customHeight="1">
      <c r="A28" s="109"/>
      <c r="B28" s="27" t="s">
        <v>129</v>
      </c>
      <c r="C28" s="5" t="s">
        <v>84</v>
      </c>
      <c r="D28" s="100"/>
      <c r="E28" s="23">
        <v>0</v>
      </c>
      <c r="F28" s="23">
        <v>8</v>
      </c>
      <c r="G28" s="23">
        <v>22</v>
      </c>
      <c r="H28" s="23">
        <v>28</v>
      </c>
      <c r="I28" s="39"/>
      <c r="N28" s="41"/>
    </row>
    <row r="29" spans="1:15" ht="81.75" customHeight="1">
      <c r="A29" s="109">
        <v>106</v>
      </c>
      <c r="B29" s="93"/>
      <c r="C29" s="94"/>
      <c r="D29" s="98" t="s">
        <v>57</v>
      </c>
      <c r="E29" s="87">
        <f>SUM(E31:E33)</f>
        <v>2</v>
      </c>
      <c r="F29" s="87">
        <f>SUM(F31:F33)</f>
        <v>6</v>
      </c>
      <c r="G29" s="87">
        <f>SUM(G31:G33)</f>
        <v>8</v>
      </c>
      <c r="H29" s="87">
        <f>SUM(H31:H33)</f>
        <v>4</v>
      </c>
      <c r="I29" s="89">
        <f>SUM(E29:H30)</f>
        <v>20</v>
      </c>
      <c r="O29" s="40"/>
    </row>
    <row r="30" spans="1:15" ht="15" customHeight="1">
      <c r="A30" s="109"/>
      <c r="B30" s="91"/>
      <c r="C30" s="92"/>
      <c r="D30" s="99"/>
      <c r="E30" s="88"/>
      <c r="F30" s="88"/>
      <c r="G30" s="88"/>
      <c r="H30" s="88"/>
      <c r="I30" s="90"/>
      <c r="O30" s="40"/>
    </row>
    <row r="31" spans="1:15" ht="15" customHeight="1">
      <c r="A31" s="109"/>
      <c r="B31" s="56" t="s">
        <v>53</v>
      </c>
      <c r="C31" s="54" t="s">
        <v>17</v>
      </c>
      <c r="D31" s="99"/>
      <c r="E31" s="78">
        <v>0</v>
      </c>
      <c r="F31" s="78">
        <v>2</v>
      </c>
      <c r="G31" s="78">
        <v>6</v>
      </c>
      <c r="H31" s="78">
        <v>4</v>
      </c>
      <c r="I31" s="35"/>
      <c r="O31" s="40"/>
    </row>
    <row r="32" spans="1:15" ht="15" customHeight="1">
      <c r="A32" s="109"/>
      <c r="B32" s="56" t="s">
        <v>54</v>
      </c>
      <c r="C32" s="18" t="s">
        <v>56</v>
      </c>
      <c r="D32" s="99"/>
      <c r="E32" s="58">
        <v>2</v>
      </c>
      <c r="F32" s="58">
        <v>2</v>
      </c>
      <c r="G32" s="58">
        <v>2</v>
      </c>
      <c r="H32" s="58">
        <v>0</v>
      </c>
      <c r="I32" s="66"/>
      <c r="O32" s="40"/>
    </row>
    <row r="33" spans="1:20" ht="15" customHeight="1">
      <c r="A33" s="109"/>
      <c r="B33" s="27" t="s">
        <v>55</v>
      </c>
      <c r="C33" s="5" t="s">
        <v>18</v>
      </c>
      <c r="D33" s="100"/>
      <c r="E33" s="23">
        <v>0</v>
      </c>
      <c r="F33" s="23">
        <v>2</v>
      </c>
      <c r="G33" s="23">
        <v>0</v>
      </c>
      <c r="H33" s="23">
        <v>0</v>
      </c>
      <c r="I33" s="39"/>
      <c r="N33" s="41"/>
    </row>
    <row r="34" spans="1:20" ht="84" customHeight="1">
      <c r="A34" s="42">
        <v>107</v>
      </c>
      <c r="B34" s="93"/>
      <c r="C34" s="94"/>
      <c r="D34" s="98" t="s">
        <v>76</v>
      </c>
      <c r="E34" s="87">
        <f>SUM(E36:E38)</f>
        <v>0</v>
      </c>
      <c r="F34" s="87">
        <f>SUM(F36:F38)</f>
        <v>20</v>
      </c>
      <c r="G34" s="87">
        <f>SUM(G36:G38)</f>
        <v>15</v>
      </c>
      <c r="H34" s="87">
        <f>SUM(H36:H38)</f>
        <v>8</v>
      </c>
      <c r="I34" s="125">
        <f>SUM(E34:H35)</f>
        <v>43</v>
      </c>
      <c r="O34" s="43"/>
    </row>
    <row r="35" spans="1:20" ht="12" customHeight="1">
      <c r="A35" s="44"/>
      <c r="B35" s="91"/>
      <c r="C35" s="92"/>
      <c r="D35" s="99"/>
      <c r="E35" s="88"/>
      <c r="F35" s="88"/>
      <c r="G35" s="88"/>
      <c r="H35" s="88"/>
      <c r="I35" s="126"/>
      <c r="O35" s="43"/>
    </row>
    <row r="36" spans="1:20" ht="14.25" customHeight="1">
      <c r="A36" s="45"/>
      <c r="B36" s="20" t="s">
        <v>125</v>
      </c>
      <c r="C36" s="18" t="s">
        <v>83</v>
      </c>
      <c r="D36" s="99"/>
      <c r="E36" s="21">
        <v>0</v>
      </c>
      <c r="F36" s="22">
        <v>4</v>
      </c>
      <c r="G36" s="22">
        <v>7</v>
      </c>
      <c r="H36" s="22">
        <v>4</v>
      </c>
      <c r="I36" s="47"/>
      <c r="O36" s="43"/>
    </row>
    <row r="37" spans="1:20" ht="14.25" customHeight="1">
      <c r="A37" s="45"/>
      <c r="B37" s="28" t="s">
        <v>126</v>
      </c>
      <c r="C37" s="18" t="s">
        <v>121</v>
      </c>
      <c r="D37" s="99"/>
      <c r="E37" s="22">
        <v>0</v>
      </c>
      <c r="F37" s="22">
        <v>7</v>
      </c>
      <c r="G37" s="22">
        <v>4</v>
      </c>
      <c r="H37" s="22">
        <v>4</v>
      </c>
      <c r="I37" s="47"/>
      <c r="O37" s="43"/>
    </row>
    <row r="38" spans="1:20">
      <c r="A38" s="48"/>
      <c r="B38" s="19" t="s">
        <v>127</v>
      </c>
      <c r="C38" s="5" t="s">
        <v>120</v>
      </c>
      <c r="D38" s="99"/>
      <c r="E38" s="23">
        <v>0</v>
      </c>
      <c r="F38" s="24">
        <v>9</v>
      </c>
      <c r="G38" s="24">
        <v>4</v>
      </c>
      <c r="H38" s="24">
        <v>0</v>
      </c>
      <c r="I38" s="49"/>
      <c r="M38" s="43"/>
    </row>
    <row r="39" spans="1:20" ht="86.25" customHeight="1">
      <c r="A39" s="42">
        <v>108</v>
      </c>
      <c r="B39" s="93"/>
      <c r="C39" s="94"/>
      <c r="D39" s="98" t="s">
        <v>77</v>
      </c>
      <c r="E39" s="87">
        <f>SUM(E41:E42)</f>
        <v>0</v>
      </c>
      <c r="F39" s="87">
        <f>SUM(F41:F42)</f>
        <v>17</v>
      </c>
      <c r="G39" s="87">
        <f>SUM(G41:G42)</f>
        <v>2</v>
      </c>
      <c r="H39" s="87">
        <f>SUM(H41:H42)</f>
        <v>9</v>
      </c>
      <c r="I39" s="125">
        <f>SUM(E39:H40)</f>
        <v>28</v>
      </c>
      <c r="O39" s="43"/>
      <c r="T39" s="16"/>
    </row>
    <row r="40" spans="1:20" ht="19.5" customHeight="1">
      <c r="A40" s="44"/>
      <c r="B40" s="91"/>
      <c r="C40" s="92"/>
      <c r="D40" s="99"/>
      <c r="E40" s="88"/>
      <c r="F40" s="88"/>
      <c r="G40" s="88"/>
      <c r="H40" s="88"/>
      <c r="I40" s="126"/>
      <c r="O40" s="43"/>
    </row>
    <row r="41" spans="1:20" ht="14.25" customHeight="1">
      <c r="A41" s="45"/>
      <c r="B41" s="20" t="s">
        <v>174</v>
      </c>
      <c r="C41" s="18" t="s">
        <v>121</v>
      </c>
      <c r="D41" s="99"/>
      <c r="E41" s="21">
        <v>0</v>
      </c>
      <c r="F41" s="22">
        <v>5</v>
      </c>
      <c r="G41" s="22">
        <v>2</v>
      </c>
      <c r="H41" s="22">
        <v>5</v>
      </c>
      <c r="I41" s="47"/>
      <c r="O41" s="43"/>
    </row>
    <row r="42" spans="1:20">
      <c r="A42" s="48"/>
      <c r="B42" s="19" t="s">
        <v>175</v>
      </c>
      <c r="C42" s="5" t="s">
        <v>82</v>
      </c>
      <c r="D42" s="100"/>
      <c r="E42" s="23">
        <v>0</v>
      </c>
      <c r="F42" s="24">
        <v>12</v>
      </c>
      <c r="G42" s="24">
        <v>0</v>
      </c>
      <c r="H42" s="24">
        <v>4</v>
      </c>
      <c r="I42" s="49"/>
      <c r="L42" s="57"/>
      <c r="M42" s="43"/>
    </row>
    <row r="43" spans="1:20" ht="79.5" customHeight="1">
      <c r="A43" s="42">
        <v>109</v>
      </c>
      <c r="B43" s="93"/>
      <c r="C43" s="94"/>
      <c r="D43" s="98" t="s">
        <v>79</v>
      </c>
      <c r="E43" s="87">
        <f>SUM(E45:E48)</f>
        <v>0</v>
      </c>
      <c r="F43" s="87">
        <f>SUM(F45:F48)</f>
        <v>16</v>
      </c>
      <c r="G43" s="87">
        <f>SUM(G45:G48)</f>
        <v>5</v>
      </c>
      <c r="H43" s="87">
        <f>SUM(H45:H48)</f>
        <v>7</v>
      </c>
      <c r="I43" s="125">
        <f>SUM(E43:H44)</f>
        <v>28</v>
      </c>
      <c r="O43" s="43"/>
    </row>
    <row r="44" spans="1:20" ht="19.5" customHeight="1">
      <c r="A44" s="44"/>
      <c r="B44" s="112" t="s">
        <v>75</v>
      </c>
      <c r="C44" s="92"/>
      <c r="D44" s="99"/>
      <c r="E44" s="88"/>
      <c r="F44" s="88"/>
      <c r="G44" s="88"/>
      <c r="H44" s="88"/>
      <c r="I44" s="126"/>
      <c r="O44" s="43"/>
    </row>
    <row r="45" spans="1:20" ht="14.25" customHeight="1">
      <c r="A45" s="45"/>
      <c r="B45" s="20" t="s">
        <v>85</v>
      </c>
      <c r="C45" s="18" t="s">
        <v>83</v>
      </c>
      <c r="D45" s="99"/>
      <c r="E45" s="21">
        <v>0</v>
      </c>
      <c r="F45" s="22">
        <v>4</v>
      </c>
      <c r="G45" s="22">
        <v>1</v>
      </c>
      <c r="H45" s="22">
        <v>4</v>
      </c>
      <c r="I45" s="47"/>
      <c r="K45" s="16"/>
      <c r="O45" s="43"/>
    </row>
    <row r="46" spans="1:20" ht="14.25" customHeight="1">
      <c r="A46" s="45"/>
      <c r="B46" s="28" t="s">
        <v>86</v>
      </c>
      <c r="C46" s="18" t="s">
        <v>81</v>
      </c>
      <c r="D46" s="99"/>
      <c r="E46" s="22">
        <v>0</v>
      </c>
      <c r="F46" s="22">
        <v>0</v>
      </c>
      <c r="G46" s="22">
        <v>4</v>
      </c>
      <c r="H46" s="22">
        <v>2</v>
      </c>
      <c r="I46" s="47"/>
      <c r="K46" s="16"/>
      <c r="O46" s="43"/>
    </row>
    <row r="47" spans="1:20" ht="14.25" customHeight="1">
      <c r="A47" s="45"/>
      <c r="B47" s="28" t="s">
        <v>179</v>
      </c>
      <c r="C47" s="18" t="s">
        <v>120</v>
      </c>
      <c r="D47" s="99"/>
      <c r="E47" s="22">
        <v>0</v>
      </c>
      <c r="F47" s="22">
        <v>10</v>
      </c>
      <c r="G47" s="22">
        <v>0</v>
      </c>
      <c r="H47" s="22">
        <v>0</v>
      </c>
      <c r="I47" s="47"/>
      <c r="K47" s="16"/>
      <c r="O47" s="43"/>
    </row>
    <row r="48" spans="1:20">
      <c r="A48" s="48"/>
      <c r="B48" s="19" t="s">
        <v>128</v>
      </c>
      <c r="C48" s="5" t="s">
        <v>84</v>
      </c>
      <c r="D48" s="100"/>
      <c r="E48" s="23">
        <v>0</v>
      </c>
      <c r="F48" s="24">
        <v>2</v>
      </c>
      <c r="G48" s="24">
        <v>0</v>
      </c>
      <c r="H48" s="24">
        <v>1</v>
      </c>
      <c r="I48" s="49"/>
      <c r="M48" s="43"/>
    </row>
    <row r="49" spans="1:15" ht="90" customHeight="1">
      <c r="A49" s="42">
        <v>110</v>
      </c>
      <c r="B49" s="93"/>
      <c r="C49" s="94"/>
      <c r="D49" s="98" t="s">
        <v>80</v>
      </c>
      <c r="E49" s="87">
        <f>SUM(E51:E53)</f>
        <v>0</v>
      </c>
      <c r="F49" s="87">
        <f>SUM(F51:F53)</f>
        <v>8</v>
      </c>
      <c r="G49" s="87">
        <f>SUM(G51:G53)</f>
        <v>2</v>
      </c>
      <c r="H49" s="87">
        <f>SUM(H51:H53)</f>
        <v>1</v>
      </c>
      <c r="I49" s="125">
        <f>SUM(E49:H50)</f>
        <v>11</v>
      </c>
      <c r="O49" s="43"/>
    </row>
    <row r="50" spans="1:15" ht="19.5" customHeight="1">
      <c r="A50" s="44"/>
      <c r="B50" s="112" t="s">
        <v>78</v>
      </c>
      <c r="C50" s="92"/>
      <c r="D50" s="99"/>
      <c r="E50" s="88"/>
      <c r="F50" s="88"/>
      <c r="G50" s="88"/>
      <c r="H50" s="88"/>
      <c r="I50" s="126"/>
      <c r="O50" s="43"/>
    </row>
    <row r="51" spans="1:15" ht="14.25" customHeight="1">
      <c r="A51" s="45"/>
      <c r="B51" s="20" t="s">
        <v>87</v>
      </c>
      <c r="C51" s="18" t="s">
        <v>83</v>
      </c>
      <c r="D51" s="99"/>
      <c r="E51" s="21">
        <v>0</v>
      </c>
      <c r="F51" s="22">
        <v>4</v>
      </c>
      <c r="G51" s="22">
        <v>1</v>
      </c>
      <c r="H51" s="22">
        <v>0</v>
      </c>
      <c r="I51" s="47"/>
      <c r="O51" s="43"/>
    </row>
    <row r="52" spans="1:15" ht="14.25" customHeight="1">
      <c r="A52" s="45"/>
      <c r="B52" s="28" t="s">
        <v>142</v>
      </c>
      <c r="C52" s="18" t="s">
        <v>120</v>
      </c>
      <c r="D52" s="99"/>
      <c r="E52" s="22">
        <v>0</v>
      </c>
      <c r="F52" s="22">
        <v>3</v>
      </c>
      <c r="G52" s="22">
        <v>1</v>
      </c>
      <c r="H52" s="22">
        <v>0</v>
      </c>
      <c r="I52" s="47"/>
      <c r="O52" s="43"/>
    </row>
    <row r="53" spans="1:15">
      <c r="A53" s="48"/>
      <c r="B53" s="19" t="s">
        <v>130</v>
      </c>
      <c r="C53" s="5" t="s">
        <v>84</v>
      </c>
      <c r="D53" s="100"/>
      <c r="E53" s="23">
        <v>0</v>
      </c>
      <c r="F53" s="24">
        <v>1</v>
      </c>
      <c r="G53" s="24">
        <v>0</v>
      </c>
      <c r="H53" s="24">
        <v>1</v>
      </c>
      <c r="I53" s="49"/>
      <c r="M53" s="43"/>
    </row>
    <row r="54" spans="1:15" ht="81" customHeight="1">
      <c r="A54" s="42">
        <v>111</v>
      </c>
      <c r="B54" s="93"/>
      <c r="C54" s="94"/>
      <c r="D54" s="98" t="s">
        <v>90</v>
      </c>
      <c r="E54" s="87">
        <f>SUM(E56:E58)</f>
        <v>0</v>
      </c>
      <c r="F54" s="87">
        <f>SUM(F56:F58)</f>
        <v>0</v>
      </c>
      <c r="G54" s="87">
        <f>SUM(G56:G58)</f>
        <v>0</v>
      </c>
      <c r="H54" s="87">
        <f>SUM(H56:H58)</f>
        <v>12</v>
      </c>
      <c r="I54" s="125">
        <f>SUM(E54:H55)</f>
        <v>12</v>
      </c>
      <c r="O54" s="43"/>
    </row>
    <row r="55" spans="1:15" ht="19.5" customHeight="1">
      <c r="A55" s="44"/>
      <c r="B55" s="91" t="s">
        <v>12</v>
      </c>
      <c r="C55" s="92"/>
      <c r="D55" s="99"/>
      <c r="E55" s="88"/>
      <c r="F55" s="88"/>
      <c r="G55" s="88"/>
      <c r="H55" s="88"/>
      <c r="I55" s="126"/>
      <c r="O55" s="43"/>
    </row>
    <row r="56" spans="1:15" ht="14.25" customHeight="1">
      <c r="A56" s="45"/>
      <c r="B56" s="20" t="s">
        <v>99</v>
      </c>
      <c r="C56" s="18" t="s">
        <v>83</v>
      </c>
      <c r="D56" s="99"/>
      <c r="E56" s="21">
        <v>0</v>
      </c>
      <c r="F56" s="22">
        <v>0</v>
      </c>
      <c r="G56" s="22">
        <v>0</v>
      </c>
      <c r="H56" s="22">
        <v>6</v>
      </c>
      <c r="I56" s="47"/>
      <c r="O56" s="43"/>
    </row>
    <row r="57" spans="1:15" ht="14.25" customHeight="1">
      <c r="A57" s="45"/>
      <c r="B57" s="28" t="s">
        <v>100</v>
      </c>
      <c r="C57" s="18" t="s">
        <v>81</v>
      </c>
      <c r="D57" s="99"/>
      <c r="E57" s="22">
        <v>0</v>
      </c>
      <c r="F57" s="22">
        <v>0</v>
      </c>
      <c r="G57" s="22">
        <v>0</v>
      </c>
      <c r="H57" s="22">
        <v>2</v>
      </c>
      <c r="I57" s="47"/>
      <c r="O57" s="43"/>
    </row>
    <row r="58" spans="1:15">
      <c r="A58" s="48"/>
      <c r="B58" s="19" t="s">
        <v>294</v>
      </c>
      <c r="C58" s="5" t="s">
        <v>120</v>
      </c>
      <c r="D58" s="100"/>
      <c r="E58" s="23">
        <v>0</v>
      </c>
      <c r="F58" s="24">
        <v>0</v>
      </c>
      <c r="G58" s="24">
        <v>0</v>
      </c>
      <c r="H58" s="24">
        <v>4</v>
      </c>
      <c r="I58" s="49"/>
      <c r="M58" s="43"/>
    </row>
    <row r="59" spans="1:15" ht="77.25" customHeight="1">
      <c r="A59" s="42">
        <v>112</v>
      </c>
      <c r="B59" s="93"/>
      <c r="C59" s="94"/>
      <c r="D59" s="98" t="s">
        <v>88</v>
      </c>
      <c r="E59" s="87">
        <f>SUM(E61:E63)</f>
        <v>0</v>
      </c>
      <c r="F59" s="87">
        <f>SUM(F61:F63)</f>
        <v>1</v>
      </c>
      <c r="G59" s="87">
        <f>SUM(G61:G63)</f>
        <v>6</v>
      </c>
      <c r="H59" s="87">
        <f>SUM(H61:H63)</f>
        <v>5</v>
      </c>
      <c r="I59" s="125">
        <f>SUM(E59:H60)</f>
        <v>12</v>
      </c>
      <c r="O59" s="43"/>
    </row>
    <row r="60" spans="1:15" ht="19.5" customHeight="1">
      <c r="A60" s="44"/>
      <c r="B60" s="112" t="s">
        <v>75</v>
      </c>
      <c r="C60" s="92"/>
      <c r="D60" s="99"/>
      <c r="E60" s="88"/>
      <c r="F60" s="88"/>
      <c r="G60" s="88"/>
      <c r="H60" s="88"/>
      <c r="I60" s="126"/>
      <c r="O60" s="43"/>
    </row>
    <row r="61" spans="1:15" ht="14.25" customHeight="1">
      <c r="A61" s="45"/>
      <c r="B61" s="20" t="s">
        <v>113</v>
      </c>
      <c r="C61" s="18" t="s">
        <v>83</v>
      </c>
      <c r="D61" s="99"/>
      <c r="E61" s="21">
        <v>0</v>
      </c>
      <c r="F61" s="22">
        <v>1</v>
      </c>
      <c r="G61" s="22">
        <v>4</v>
      </c>
      <c r="H61" s="22">
        <v>1</v>
      </c>
      <c r="I61" s="47"/>
      <c r="O61" s="43"/>
    </row>
    <row r="62" spans="1:15" ht="14.25" customHeight="1">
      <c r="A62" s="45"/>
      <c r="B62" s="28" t="s">
        <v>114</v>
      </c>
      <c r="C62" s="18" t="s">
        <v>81</v>
      </c>
      <c r="D62" s="99"/>
      <c r="E62" s="22">
        <v>0</v>
      </c>
      <c r="F62" s="22">
        <v>0</v>
      </c>
      <c r="G62" s="22">
        <v>1</v>
      </c>
      <c r="H62" s="22">
        <v>2</v>
      </c>
      <c r="I62" s="47"/>
      <c r="O62" s="43"/>
    </row>
    <row r="63" spans="1:15">
      <c r="A63" s="48"/>
      <c r="B63" s="19" t="s">
        <v>293</v>
      </c>
      <c r="C63" s="5" t="s">
        <v>84</v>
      </c>
      <c r="D63" s="100"/>
      <c r="E63" s="23">
        <v>0</v>
      </c>
      <c r="F63" s="24">
        <v>0</v>
      </c>
      <c r="G63" s="24">
        <v>1</v>
      </c>
      <c r="H63" s="24">
        <v>2</v>
      </c>
      <c r="I63" s="49"/>
      <c r="M63" s="43"/>
    </row>
    <row r="64" spans="1:15" ht="90" customHeight="1">
      <c r="A64" s="42">
        <v>113</v>
      </c>
      <c r="B64" s="93"/>
      <c r="C64" s="94"/>
      <c r="D64" s="98" t="s">
        <v>93</v>
      </c>
      <c r="E64" s="87">
        <f>SUM(E66:E68)</f>
        <v>0</v>
      </c>
      <c r="F64" s="87">
        <f>SUM(F66:F68)</f>
        <v>0</v>
      </c>
      <c r="G64" s="87">
        <f>SUM(G66:G68)</f>
        <v>3</v>
      </c>
      <c r="H64" s="87">
        <f>SUM(H66:H68)</f>
        <v>3</v>
      </c>
      <c r="I64" s="125">
        <f>SUM(E64:H65)</f>
        <v>6</v>
      </c>
      <c r="L64" s="16"/>
      <c r="O64" s="43"/>
    </row>
    <row r="65" spans="1:15" ht="19.5" customHeight="1">
      <c r="A65" s="44"/>
      <c r="B65" s="112" t="s">
        <v>92</v>
      </c>
      <c r="C65" s="92"/>
      <c r="D65" s="99"/>
      <c r="E65" s="88"/>
      <c r="F65" s="88"/>
      <c r="G65" s="88"/>
      <c r="H65" s="88"/>
      <c r="I65" s="126"/>
      <c r="O65" s="43"/>
    </row>
    <row r="66" spans="1:15" ht="14.25" customHeight="1">
      <c r="A66" s="45"/>
      <c r="B66" s="20" t="s">
        <v>209</v>
      </c>
      <c r="C66" s="18" t="s">
        <v>83</v>
      </c>
      <c r="D66" s="99"/>
      <c r="E66" s="21">
        <v>0</v>
      </c>
      <c r="F66" s="22">
        <v>0</v>
      </c>
      <c r="G66" s="22">
        <v>2</v>
      </c>
      <c r="H66" s="22">
        <v>1</v>
      </c>
      <c r="I66" s="47"/>
      <c r="O66" s="43"/>
    </row>
    <row r="67" spans="1:15" ht="14.25" customHeight="1">
      <c r="A67" s="45"/>
      <c r="B67" s="70" t="s">
        <v>210</v>
      </c>
      <c r="C67" s="18" t="s">
        <v>81</v>
      </c>
      <c r="D67" s="99"/>
      <c r="E67" s="22">
        <v>0</v>
      </c>
      <c r="F67" s="22">
        <v>0</v>
      </c>
      <c r="G67" s="22">
        <v>1</v>
      </c>
      <c r="H67" s="22">
        <v>1</v>
      </c>
      <c r="I67" s="47"/>
      <c r="O67" s="43"/>
    </row>
    <row r="68" spans="1:15">
      <c r="A68" s="48"/>
      <c r="B68" s="19" t="s">
        <v>211</v>
      </c>
      <c r="C68" s="5" t="s">
        <v>120</v>
      </c>
      <c r="D68" s="100"/>
      <c r="E68" s="23">
        <v>0</v>
      </c>
      <c r="F68" s="24">
        <v>0</v>
      </c>
      <c r="G68" s="24">
        <v>0</v>
      </c>
      <c r="H68" s="24">
        <v>1</v>
      </c>
      <c r="I68" s="49"/>
      <c r="M68" s="43"/>
    </row>
    <row r="69" spans="1:15" ht="90" customHeight="1">
      <c r="A69" s="42">
        <v>114</v>
      </c>
      <c r="B69" s="93"/>
      <c r="C69" s="94"/>
      <c r="D69" s="98" t="s">
        <v>89</v>
      </c>
      <c r="E69" s="87">
        <f>SUM(E71:E72)</f>
        <v>0</v>
      </c>
      <c r="F69" s="87">
        <f>SUM(F71:F72)</f>
        <v>0</v>
      </c>
      <c r="G69" s="87">
        <f>SUM(G71:G72)</f>
        <v>4</v>
      </c>
      <c r="H69" s="87">
        <f>SUM(H71:H72)</f>
        <v>3</v>
      </c>
      <c r="I69" s="125">
        <f>SUM(E69:H70)</f>
        <v>7</v>
      </c>
      <c r="O69" s="43"/>
    </row>
    <row r="70" spans="1:15" ht="19.5" customHeight="1">
      <c r="A70" s="44"/>
      <c r="B70" s="112" t="s">
        <v>78</v>
      </c>
      <c r="C70" s="92"/>
      <c r="D70" s="99"/>
      <c r="E70" s="88"/>
      <c r="F70" s="88"/>
      <c r="G70" s="88"/>
      <c r="H70" s="88"/>
      <c r="I70" s="126"/>
      <c r="O70" s="43"/>
    </row>
    <row r="71" spans="1:15" ht="14.25" customHeight="1">
      <c r="A71" s="45"/>
      <c r="B71" s="20" t="s">
        <v>207</v>
      </c>
      <c r="C71" s="18" t="s">
        <v>81</v>
      </c>
      <c r="D71" s="99"/>
      <c r="E71" s="21">
        <v>0</v>
      </c>
      <c r="F71" s="22">
        <v>0</v>
      </c>
      <c r="G71" s="22">
        <v>1</v>
      </c>
      <c r="H71" s="22">
        <v>1</v>
      </c>
      <c r="I71" s="47"/>
      <c r="O71" s="43"/>
    </row>
    <row r="72" spans="1:15">
      <c r="A72" s="48"/>
      <c r="B72" s="19" t="s">
        <v>208</v>
      </c>
      <c r="C72" s="5" t="s">
        <v>84</v>
      </c>
      <c r="D72" s="100"/>
      <c r="E72" s="23">
        <v>0</v>
      </c>
      <c r="F72" s="24">
        <v>0</v>
      </c>
      <c r="G72" s="24">
        <v>3</v>
      </c>
      <c r="H72" s="24">
        <v>2</v>
      </c>
      <c r="I72" s="49"/>
      <c r="M72" s="43"/>
    </row>
    <row r="73" spans="1:15" ht="91.5" customHeight="1">
      <c r="A73" s="106">
        <v>115</v>
      </c>
      <c r="B73" s="93"/>
      <c r="C73" s="94"/>
      <c r="D73" s="95" t="s">
        <v>91</v>
      </c>
      <c r="E73" s="87">
        <f>SUM(E75:E77)</f>
        <v>0</v>
      </c>
      <c r="F73" s="87">
        <f>SUM(F75:F77)</f>
        <v>3</v>
      </c>
      <c r="G73" s="87">
        <f t="shared" ref="G73:H73" si="3">SUM(G75:G77)</f>
        <v>10</v>
      </c>
      <c r="H73" s="87">
        <f t="shared" si="3"/>
        <v>4</v>
      </c>
      <c r="I73" s="89">
        <f>SUM(E73:H74)</f>
        <v>17</v>
      </c>
    </row>
    <row r="74" spans="1:15" ht="15" customHeight="1">
      <c r="A74" s="107"/>
      <c r="B74" s="91" t="s">
        <v>12</v>
      </c>
      <c r="C74" s="92"/>
      <c r="D74" s="96"/>
      <c r="E74" s="88"/>
      <c r="F74" s="88"/>
      <c r="G74" s="88"/>
      <c r="H74" s="88"/>
      <c r="I74" s="110"/>
    </row>
    <row r="75" spans="1:15" ht="15" customHeight="1">
      <c r="A75" s="107"/>
      <c r="B75" s="20" t="s">
        <v>111</v>
      </c>
      <c r="C75" s="18" t="s">
        <v>83</v>
      </c>
      <c r="D75" s="96"/>
      <c r="E75" s="21">
        <v>0</v>
      </c>
      <c r="F75" s="22">
        <v>0</v>
      </c>
      <c r="G75" s="21">
        <v>9</v>
      </c>
      <c r="H75" s="21">
        <v>2</v>
      </c>
      <c r="I75" s="46"/>
    </row>
    <row r="76" spans="1:15" ht="15" customHeight="1">
      <c r="A76" s="107"/>
      <c r="B76" s="19" t="s">
        <v>112</v>
      </c>
      <c r="C76" s="5" t="s">
        <v>110</v>
      </c>
      <c r="D76" s="96"/>
      <c r="E76" s="22">
        <v>0</v>
      </c>
      <c r="F76" s="58">
        <v>0</v>
      </c>
      <c r="G76" s="58">
        <v>1</v>
      </c>
      <c r="H76" s="58">
        <v>2</v>
      </c>
      <c r="I76" s="65"/>
    </row>
    <row r="77" spans="1:15" ht="15" customHeight="1">
      <c r="A77" s="108"/>
      <c r="B77" s="19" t="s">
        <v>177</v>
      </c>
      <c r="C77" s="5" t="s">
        <v>178</v>
      </c>
      <c r="D77" s="97"/>
      <c r="E77" s="24">
        <v>0</v>
      </c>
      <c r="F77" s="24">
        <v>3</v>
      </c>
      <c r="G77" s="24">
        <v>0</v>
      </c>
      <c r="H77" s="24">
        <v>0</v>
      </c>
      <c r="I77" s="49"/>
    </row>
    <row r="78" spans="1:15" ht="91.5" customHeight="1">
      <c r="A78" s="106">
        <v>116</v>
      </c>
      <c r="B78" s="93"/>
      <c r="C78" s="94"/>
      <c r="D78" s="95" t="s">
        <v>94</v>
      </c>
      <c r="E78" s="87">
        <f>SUM(E80:E81)</f>
        <v>0</v>
      </c>
      <c r="F78" s="87">
        <f t="shared" ref="F78:H78" si="4">SUM(F80:F81)</f>
        <v>1</v>
      </c>
      <c r="G78" s="87">
        <f t="shared" si="4"/>
        <v>1</v>
      </c>
      <c r="H78" s="87">
        <f t="shared" si="4"/>
        <v>4</v>
      </c>
      <c r="I78" s="89">
        <f>SUM(E78:H79)</f>
        <v>6</v>
      </c>
    </row>
    <row r="79" spans="1:15" ht="15" customHeight="1">
      <c r="A79" s="107"/>
      <c r="B79" s="91" t="s">
        <v>11</v>
      </c>
      <c r="C79" s="92"/>
      <c r="D79" s="96"/>
      <c r="E79" s="88"/>
      <c r="F79" s="88"/>
      <c r="G79" s="88"/>
      <c r="H79" s="88"/>
      <c r="I79" s="110"/>
    </row>
    <row r="80" spans="1:15" ht="15" customHeight="1">
      <c r="A80" s="107"/>
      <c r="B80" s="20" t="s">
        <v>108</v>
      </c>
      <c r="C80" s="18" t="s">
        <v>83</v>
      </c>
      <c r="D80" s="96"/>
      <c r="E80" s="21">
        <v>0</v>
      </c>
      <c r="F80" s="22">
        <v>1</v>
      </c>
      <c r="G80" s="21">
        <v>0</v>
      </c>
      <c r="H80" s="21">
        <v>2</v>
      </c>
      <c r="I80" s="46"/>
    </row>
    <row r="81" spans="1:15" ht="15" customHeight="1">
      <c r="A81" s="108"/>
      <c r="B81" s="19" t="s">
        <v>109</v>
      </c>
      <c r="C81" s="5" t="s">
        <v>110</v>
      </c>
      <c r="D81" s="97"/>
      <c r="E81" s="23">
        <v>0</v>
      </c>
      <c r="F81" s="24">
        <v>0</v>
      </c>
      <c r="G81" s="24">
        <v>1</v>
      </c>
      <c r="H81" s="24">
        <v>2</v>
      </c>
      <c r="I81" s="49"/>
    </row>
    <row r="82" spans="1:15" ht="87.75" customHeight="1">
      <c r="A82" s="103">
        <v>117</v>
      </c>
      <c r="B82" s="93"/>
      <c r="C82" s="94"/>
      <c r="D82" s="95" t="s">
        <v>96</v>
      </c>
      <c r="E82" s="87">
        <f>SUM(E84:E85)</f>
        <v>0</v>
      </c>
      <c r="F82" s="87">
        <f>SUM(F84:F85)</f>
        <v>49</v>
      </c>
      <c r="G82" s="87">
        <f>SUM(G84:G85)</f>
        <v>0</v>
      </c>
      <c r="H82" s="87">
        <f>SUM(H84:H85)</f>
        <v>21</v>
      </c>
      <c r="I82" s="89">
        <f>SUM(E82:H83)</f>
        <v>70</v>
      </c>
      <c r="L82" s="16"/>
      <c r="O82" s="50"/>
    </row>
    <row r="83" spans="1:15" ht="15" customHeight="1">
      <c r="A83" s="104"/>
      <c r="B83" s="91"/>
      <c r="C83" s="92"/>
      <c r="D83" s="96"/>
      <c r="E83" s="88"/>
      <c r="F83" s="88"/>
      <c r="G83" s="88"/>
      <c r="H83" s="88"/>
      <c r="I83" s="90"/>
    </row>
    <row r="84" spans="1:15" ht="15" customHeight="1">
      <c r="A84" s="104"/>
      <c r="B84" s="20" t="s">
        <v>256</v>
      </c>
      <c r="C84" s="18" t="s">
        <v>4</v>
      </c>
      <c r="D84" s="96"/>
      <c r="E84" s="21">
        <v>0</v>
      </c>
      <c r="F84" s="22">
        <v>0</v>
      </c>
      <c r="G84" s="21">
        <v>0</v>
      </c>
      <c r="H84" s="21">
        <v>13</v>
      </c>
      <c r="I84" s="46"/>
    </row>
    <row r="85" spans="1:15" ht="15" customHeight="1">
      <c r="A85" s="105"/>
      <c r="B85" s="27" t="s">
        <v>176</v>
      </c>
      <c r="C85" s="5" t="s">
        <v>81</v>
      </c>
      <c r="D85" s="97"/>
      <c r="E85" s="23">
        <v>0</v>
      </c>
      <c r="F85" s="24">
        <v>49</v>
      </c>
      <c r="G85" s="24">
        <v>0</v>
      </c>
      <c r="H85" s="24">
        <v>8</v>
      </c>
      <c r="I85" s="49"/>
    </row>
    <row r="86" spans="1:15" ht="69.75" customHeight="1">
      <c r="A86" s="103">
        <v>118</v>
      </c>
      <c r="B86" s="93"/>
      <c r="C86" s="94"/>
      <c r="D86" s="95" t="s">
        <v>147</v>
      </c>
      <c r="E86" s="87">
        <v>0</v>
      </c>
      <c r="F86" s="87">
        <v>3</v>
      </c>
      <c r="G86" s="87">
        <v>0</v>
      </c>
      <c r="H86" s="87">
        <v>0</v>
      </c>
      <c r="I86" s="89">
        <f>SUM(E86:H87)</f>
        <v>3</v>
      </c>
      <c r="O86" s="50"/>
    </row>
    <row r="87" spans="1:15" ht="27.75" customHeight="1">
      <c r="A87" s="104"/>
      <c r="B87" s="112" t="s">
        <v>148</v>
      </c>
      <c r="C87" s="92"/>
      <c r="D87" s="96"/>
      <c r="E87" s="88"/>
      <c r="F87" s="88"/>
      <c r="G87" s="88"/>
      <c r="H87" s="88"/>
      <c r="I87" s="90"/>
    </row>
    <row r="88" spans="1:15" ht="56.25" customHeight="1">
      <c r="A88" s="103">
        <v>119</v>
      </c>
      <c r="B88" s="93"/>
      <c r="C88" s="94"/>
      <c r="D88" s="95" t="s">
        <v>149</v>
      </c>
      <c r="E88" s="87">
        <v>0</v>
      </c>
      <c r="F88" s="87">
        <v>0</v>
      </c>
      <c r="G88" s="87">
        <v>2</v>
      </c>
      <c r="H88" s="87">
        <v>0</v>
      </c>
      <c r="I88" s="89">
        <f>SUM(E88:H89)</f>
        <v>2</v>
      </c>
      <c r="L88"/>
      <c r="O88" s="50"/>
    </row>
    <row r="89" spans="1:15" ht="29.25" customHeight="1">
      <c r="A89" s="104"/>
      <c r="B89" s="112" t="s">
        <v>152</v>
      </c>
      <c r="C89" s="92"/>
      <c r="D89" s="96"/>
      <c r="E89" s="88"/>
      <c r="F89" s="88"/>
      <c r="G89" s="88"/>
      <c r="H89" s="88"/>
      <c r="I89" s="90"/>
    </row>
    <row r="90" spans="1:15" ht="58.5" customHeight="1">
      <c r="A90" s="103">
        <v>120</v>
      </c>
      <c r="B90" s="93"/>
      <c r="C90" s="94"/>
      <c r="D90" s="95" t="s">
        <v>150</v>
      </c>
      <c r="E90" s="87">
        <f>SUM(E92:E93)</f>
        <v>0</v>
      </c>
      <c r="F90" s="87">
        <f>SUM(F92:F93)</f>
        <v>10</v>
      </c>
      <c r="G90" s="87">
        <f>SUM(G92:G93)</f>
        <v>6</v>
      </c>
      <c r="H90" s="87">
        <f>SUM(H92:H93)</f>
        <v>0</v>
      </c>
      <c r="I90" s="89">
        <f>SUM(E90:H91)</f>
        <v>16</v>
      </c>
      <c r="O90" s="50"/>
    </row>
    <row r="91" spans="1:15" ht="15" customHeight="1">
      <c r="A91" s="104"/>
      <c r="B91" s="112" t="s">
        <v>151</v>
      </c>
      <c r="C91" s="92"/>
      <c r="D91" s="96"/>
      <c r="E91" s="88"/>
      <c r="F91" s="88"/>
      <c r="G91" s="88"/>
      <c r="H91" s="88"/>
      <c r="I91" s="90"/>
    </row>
    <row r="92" spans="1:15" ht="15" customHeight="1">
      <c r="A92" s="104"/>
      <c r="B92" s="20" t="s">
        <v>154</v>
      </c>
      <c r="C92" s="18" t="s">
        <v>4</v>
      </c>
      <c r="D92" s="96"/>
      <c r="E92" s="21">
        <v>0</v>
      </c>
      <c r="F92" s="22">
        <v>10</v>
      </c>
      <c r="G92" s="21">
        <v>0</v>
      </c>
      <c r="H92" s="21">
        <v>0</v>
      </c>
      <c r="I92" s="46"/>
    </row>
    <row r="93" spans="1:15" ht="15" customHeight="1">
      <c r="A93" s="105"/>
      <c r="B93" s="27" t="s">
        <v>155</v>
      </c>
      <c r="C93" s="5" t="s">
        <v>153</v>
      </c>
      <c r="D93" s="97"/>
      <c r="E93" s="23">
        <v>0</v>
      </c>
      <c r="F93" s="24">
        <v>0</v>
      </c>
      <c r="G93" s="24">
        <v>6</v>
      </c>
      <c r="H93" s="24">
        <v>0</v>
      </c>
      <c r="I93" s="49"/>
    </row>
    <row r="94" spans="1:15" ht="58.5" customHeight="1">
      <c r="A94" s="103">
        <v>121</v>
      </c>
      <c r="B94" s="93"/>
      <c r="C94" s="94"/>
      <c r="D94" s="95" t="s">
        <v>156</v>
      </c>
      <c r="E94" s="87">
        <f>SUM(E96:E97)</f>
        <v>0</v>
      </c>
      <c r="F94" s="87">
        <f>SUM(F96:F97)</f>
        <v>2</v>
      </c>
      <c r="G94" s="87">
        <f>SUM(G96:G97)</f>
        <v>1</v>
      </c>
      <c r="H94" s="87">
        <f>SUM(H96:H97)</f>
        <v>0</v>
      </c>
      <c r="I94" s="89">
        <f>SUM(E94:H95)</f>
        <v>3</v>
      </c>
      <c r="O94" s="50"/>
    </row>
    <row r="95" spans="1:15" ht="15" customHeight="1">
      <c r="A95" s="104"/>
      <c r="B95" s="112" t="s">
        <v>159</v>
      </c>
      <c r="C95" s="92"/>
      <c r="D95" s="96"/>
      <c r="E95" s="88"/>
      <c r="F95" s="88"/>
      <c r="G95" s="88"/>
      <c r="H95" s="88"/>
      <c r="I95" s="90"/>
    </row>
    <row r="96" spans="1:15" ht="15" customHeight="1">
      <c r="A96" s="104"/>
      <c r="B96" s="20" t="s">
        <v>157</v>
      </c>
      <c r="C96" s="18" t="s">
        <v>4</v>
      </c>
      <c r="D96" s="96"/>
      <c r="E96" s="21">
        <v>0</v>
      </c>
      <c r="F96" s="22">
        <v>2</v>
      </c>
      <c r="G96" s="21">
        <v>0</v>
      </c>
      <c r="H96" s="21">
        <v>0</v>
      </c>
      <c r="I96" s="46"/>
    </row>
    <row r="97" spans="1:15" ht="15" customHeight="1">
      <c r="A97" s="105"/>
      <c r="B97" s="27" t="s">
        <v>158</v>
      </c>
      <c r="C97" s="5" t="s">
        <v>153</v>
      </c>
      <c r="D97" s="97"/>
      <c r="E97" s="23">
        <v>0</v>
      </c>
      <c r="F97" s="24">
        <v>0</v>
      </c>
      <c r="G97" s="24">
        <v>1</v>
      </c>
      <c r="H97" s="24">
        <v>0</v>
      </c>
      <c r="I97" s="49"/>
    </row>
    <row r="98" spans="1:15" ht="92.25" customHeight="1">
      <c r="A98" s="106">
        <v>122</v>
      </c>
      <c r="B98" s="133"/>
      <c r="C98" s="94"/>
      <c r="D98" s="95" t="s">
        <v>160</v>
      </c>
      <c r="E98" s="87">
        <f>SUM(E100:E102)</f>
        <v>0</v>
      </c>
      <c r="F98" s="87">
        <f>SUM(F100:F102)</f>
        <v>1</v>
      </c>
      <c r="G98" s="87">
        <f>SUM(G100:G102)</f>
        <v>4</v>
      </c>
      <c r="H98" s="87">
        <f>SUM(H100:H102)</f>
        <v>1</v>
      </c>
      <c r="I98" s="89">
        <f>SUM(E98:H99)</f>
        <v>6</v>
      </c>
      <c r="O98" s="16"/>
    </row>
    <row r="99" spans="1:15" ht="15" customHeight="1">
      <c r="A99" s="107"/>
      <c r="B99" s="134" t="s">
        <v>11</v>
      </c>
      <c r="C99" s="92"/>
      <c r="D99" s="96"/>
      <c r="E99" s="88"/>
      <c r="F99" s="88"/>
      <c r="G99" s="88"/>
      <c r="H99" s="88"/>
      <c r="I99" s="90"/>
    </row>
    <row r="100" spans="1:15" ht="15" customHeight="1">
      <c r="A100" s="107"/>
      <c r="B100" s="67" t="s">
        <v>161</v>
      </c>
      <c r="C100" s="18" t="s">
        <v>83</v>
      </c>
      <c r="D100" s="96"/>
      <c r="E100" s="78">
        <v>0</v>
      </c>
      <c r="F100" s="80">
        <v>0</v>
      </c>
      <c r="G100" s="79">
        <v>2</v>
      </c>
      <c r="H100" s="79">
        <v>1</v>
      </c>
      <c r="I100" s="63"/>
    </row>
    <row r="101" spans="1:15" ht="15" customHeight="1">
      <c r="A101" s="107"/>
      <c r="B101" s="28" t="s">
        <v>162</v>
      </c>
      <c r="C101" s="18" t="s">
        <v>120</v>
      </c>
      <c r="D101" s="96"/>
      <c r="E101" s="58">
        <v>0</v>
      </c>
      <c r="F101" s="22">
        <v>0</v>
      </c>
      <c r="G101" s="58">
        <v>2</v>
      </c>
      <c r="H101" s="58">
        <v>0</v>
      </c>
      <c r="I101" s="65"/>
    </row>
    <row r="102" spans="1:15" ht="15" customHeight="1">
      <c r="A102" s="108"/>
      <c r="B102" s="19" t="s">
        <v>163</v>
      </c>
      <c r="C102" s="5" t="s">
        <v>84</v>
      </c>
      <c r="D102" s="97"/>
      <c r="E102" s="23">
        <v>0</v>
      </c>
      <c r="F102" s="24">
        <v>1</v>
      </c>
      <c r="G102" s="24">
        <v>0</v>
      </c>
      <c r="H102" s="24">
        <v>0</v>
      </c>
      <c r="I102" s="49"/>
    </row>
    <row r="103" spans="1:15" ht="58.5" customHeight="1">
      <c r="A103" s="103">
        <v>123</v>
      </c>
      <c r="B103" s="93"/>
      <c r="C103" s="94"/>
      <c r="D103" s="95" t="s">
        <v>165</v>
      </c>
      <c r="E103" s="87">
        <v>5</v>
      </c>
      <c r="F103" s="87">
        <v>0</v>
      </c>
      <c r="G103" s="87">
        <v>0</v>
      </c>
      <c r="H103" s="87">
        <v>0</v>
      </c>
      <c r="I103" s="89">
        <f>SUM(E103:H104)</f>
        <v>5</v>
      </c>
      <c r="O103" s="50"/>
    </row>
    <row r="104" spans="1:15" ht="33" customHeight="1">
      <c r="A104" s="104"/>
      <c r="B104" s="112" t="s">
        <v>166</v>
      </c>
      <c r="C104" s="92"/>
      <c r="D104" s="96"/>
      <c r="E104" s="88"/>
      <c r="F104" s="88"/>
      <c r="G104" s="88"/>
      <c r="H104" s="88"/>
      <c r="I104" s="90"/>
      <c r="K104" s="16"/>
    </row>
    <row r="105" spans="1:15" ht="64.5" customHeight="1">
      <c r="A105" s="103">
        <v>124</v>
      </c>
      <c r="B105" s="93"/>
      <c r="C105" s="94"/>
      <c r="D105" s="95" t="s">
        <v>165</v>
      </c>
      <c r="E105" s="87">
        <v>5</v>
      </c>
      <c r="F105" s="87">
        <v>0</v>
      </c>
      <c r="G105" s="87">
        <v>0</v>
      </c>
      <c r="H105" s="87">
        <v>0</v>
      </c>
      <c r="I105" s="89">
        <f>SUM(E105:H106)</f>
        <v>5</v>
      </c>
      <c r="O105" s="16"/>
    </row>
    <row r="106" spans="1:15" ht="27.75" customHeight="1">
      <c r="A106" s="104"/>
      <c r="B106" s="112" t="s">
        <v>167</v>
      </c>
      <c r="C106" s="92"/>
      <c r="D106" s="96"/>
      <c r="E106" s="88"/>
      <c r="F106" s="88"/>
      <c r="G106" s="88"/>
      <c r="H106" s="88"/>
      <c r="I106" s="90"/>
    </row>
    <row r="107" spans="1:15" ht="63.75" customHeight="1">
      <c r="A107" s="106">
        <v>125</v>
      </c>
      <c r="B107" s="93"/>
      <c r="C107" s="94"/>
      <c r="D107" s="95" t="s">
        <v>164</v>
      </c>
      <c r="E107" s="87">
        <v>9</v>
      </c>
      <c r="F107" s="87">
        <v>2</v>
      </c>
      <c r="G107" s="87">
        <v>0</v>
      </c>
      <c r="H107" s="87">
        <v>0</v>
      </c>
      <c r="I107" s="89">
        <f>SUM(E107:H108)</f>
        <v>11</v>
      </c>
      <c r="O107" s="50"/>
    </row>
    <row r="108" spans="1:15" ht="28.5" customHeight="1">
      <c r="A108" s="107"/>
      <c r="B108" s="112" t="s">
        <v>168</v>
      </c>
      <c r="C108" s="92"/>
      <c r="D108" s="96"/>
      <c r="E108" s="88"/>
      <c r="F108" s="88"/>
      <c r="G108" s="88"/>
      <c r="H108" s="88"/>
      <c r="I108" s="90"/>
      <c r="K108" s="16"/>
    </row>
    <row r="109" spans="1:15" ht="63.75" customHeight="1">
      <c r="A109" s="106">
        <v>126</v>
      </c>
      <c r="B109" s="93"/>
      <c r="C109" s="94"/>
      <c r="D109" s="95" t="s">
        <v>170</v>
      </c>
      <c r="E109" s="87">
        <v>6</v>
      </c>
      <c r="F109" s="87">
        <v>0</v>
      </c>
      <c r="G109" s="87">
        <v>0</v>
      </c>
      <c r="H109" s="87">
        <v>0</v>
      </c>
      <c r="I109" s="89">
        <f>SUM(E109:H110)</f>
        <v>6</v>
      </c>
      <c r="O109" s="50"/>
    </row>
    <row r="110" spans="1:15" ht="42.75" customHeight="1">
      <c r="A110" s="107"/>
      <c r="B110" s="112" t="s">
        <v>169</v>
      </c>
      <c r="C110" s="92"/>
      <c r="D110" s="96"/>
      <c r="E110" s="88"/>
      <c r="F110" s="88"/>
      <c r="G110" s="88"/>
      <c r="H110" s="88"/>
      <c r="I110" s="90"/>
      <c r="K110" s="16"/>
    </row>
    <row r="111" spans="1:15" ht="63" customHeight="1">
      <c r="A111" s="106">
        <v>127</v>
      </c>
      <c r="B111" s="93"/>
      <c r="C111" s="94"/>
      <c r="D111" s="95" t="s">
        <v>170</v>
      </c>
      <c r="E111" s="87">
        <v>0</v>
      </c>
      <c r="F111" s="87">
        <v>3</v>
      </c>
      <c r="G111" s="87">
        <v>0</v>
      </c>
      <c r="H111" s="87">
        <v>0</v>
      </c>
      <c r="I111" s="89">
        <f>SUM(E111:H112)</f>
        <v>3</v>
      </c>
      <c r="O111" s="50"/>
    </row>
    <row r="112" spans="1:15" ht="42.75" customHeight="1">
      <c r="A112" s="107"/>
      <c r="B112" s="112" t="s">
        <v>171</v>
      </c>
      <c r="C112" s="92"/>
      <c r="D112" s="96"/>
      <c r="E112" s="88"/>
      <c r="F112" s="88"/>
      <c r="G112" s="88"/>
      <c r="H112" s="88"/>
      <c r="I112" s="90"/>
      <c r="K112" s="16"/>
    </row>
    <row r="113" spans="1:15" ht="84.75" customHeight="1">
      <c r="A113" s="106">
        <v>128</v>
      </c>
      <c r="B113" s="93"/>
      <c r="C113" s="94"/>
      <c r="D113" s="95" t="s">
        <v>173</v>
      </c>
      <c r="E113" s="87">
        <v>0</v>
      </c>
      <c r="F113" s="87">
        <v>1</v>
      </c>
      <c r="G113" s="87">
        <v>0</v>
      </c>
      <c r="H113" s="87">
        <v>0</v>
      </c>
      <c r="I113" s="89">
        <f>SUM(E113:H114)</f>
        <v>1</v>
      </c>
      <c r="O113" s="50"/>
    </row>
    <row r="114" spans="1:15" ht="42.75" customHeight="1">
      <c r="A114" s="107"/>
      <c r="B114" s="112" t="s">
        <v>172</v>
      </c>
      <c r="C114" s="92"/>
      <c r="D114" s="96"/>
      <c r="E114" s="88"/>
      <c r="F114" s="88"/>
      <c r="G114" s="88"/>
      <c r="H114" s="88"/>
      <c r="I114" s="90"/>
      <c r="K114" s="16"/>
    </row>
    <row r="115" spans="1:15" ht="84.75" customHeight="1">
      <c r="A115" s="106">
        <v>129</v>
      </c>
      <c r="B115" s="93"/>
      <c r="C115" s="94"/>
      <c r="D115" s="95" t="s">
        <v>173</v>
      </c>
      <c r="E115" s="87">
        <v>0</v>
      </c>
      <c r="F115" s="87">
        <v>1</v>
      </c>
      <c r="G115" s="87">
        <v>0</v>
      </c>
      <c r="H115" s="87">
        <v>0</v>
      </c>
      <c r="I115" s="89">
        <f>SUM(E115:H116)</f>
        <v>1</v>
      </c>
      <c r="O115" s="50"/>
    </row>
    <row r="116" spans="1:15" ht="42.75" customHeight="1">
      <c r="A116" s="107"/>
      <c r="B116" s="112" t="s">
        <v>172</v>
      </c>
      <c r="C116" s="92"/>
      <c r="D116" s="96"/>
      <c r="E116" s="88"/>
      <c r="F116" s="88"/>
      <c r="G116" s="88"/>
      <c r="H116" s="88"/>
      <c r="I116" s="90"/>
      <c r="K116" s="16"/>
    </row>
    <row r="117" spans="1:15" ht="96" customHeight="1">
      <c r="A117" s="106">
        <v>130</v>
      </c>
      <c r="B117" s="93"/>
      <c r="C117" s="94"/>
      <c r="D117" s="95" t="s">
        <v>285</v>
      </c>
      <c r="E117" s="87">
        <v>0</v>
      </c>
      <c r="F117" s="87">
        <v>1</v>
      </c>
      <c r="G117" s="87">
        <v>0</v>
      </c>
      <c r="H117" s="87">
        <v>0</v>
      </c>
      <c r="I117" s="89">
        <f>SUM(E117:H118)</f>
        <v>1</v>
      </c>
      <c r="O117" s="50"/>
    </row>
    <row r="118" spans="1:15" ht="42" customHeight="1">
      <c r="A118" s="129"/>
      <c r="B118" s="127" t="s">
        <v>286</v>
      </c>
      <c r="C118" s="128"/>
      <c r="D118" s="130"/>
      <c r="E118" s="131"/>
      <c r="F118" s="131"/>
      <c r="G118" s="131"/>
      <c r="H118" s="131"/>
      <c r="I118" s="132"/>
    </row>
    <row r="119" spans="1:15" ht="20.100000000000001" customHeight="1">
      <c r="A119" s="51"/>
      <c r="B119" s="51"/>
      <c r="E119" s="29"/>
      <c r="F119" s="29"/>
      <c r="G119" s="29"/>
      <c r="H119" s="29"/>
      <c r="I119" s="29"/>
    </row>
    <row r="120" spans="1:15" ht="16.5">
      <c r="A120" s="52"/>
      <c r="B120" s="52"/>
      <c r="E120" s="29"/>
      <c r="F120" s="29"/>
      <c r="G120" s="29"/>
      <c r="H120" s="29"/>
      <c r="I120" s="29"/>
    </row>
  </sheetData>
  <mergeCells count="266">
    <mergeCell ref="B116:C116"/>
    <mergeCell ref="A115:A116"/>
    <mergeCell ref="B115:C115"/>
    <mergeCell ref="D115:D116"/>
    <mergeCell ref="E115:E116"/>
    <mergeCell ref="F115:F116"/>
    <mergeCell ref="G115:G116"/>
    <mergeCell ref="H115:H116"/>
    <mergeCell ref="I115:I116"/>
    <mergeCell ref="B114:C114"/>
    <mergeCell ref="A113:A114"/>
    <mergeCell ref="B113:C113"/>
    <mergeCell ref="D113:D114"/>
    <mergeCell ref="E113:E114"/>
    <mergeCell ref="F113:F114"/>
    <mergeCell ref="G113:G114"/>
    <mergeCell ref="H113:H114"/>
    <mergeCell ref="I113:I114"/>
    <mergeCell ref="B110:C110"/>
    <mergeCell ref="A111:A112"/>
    <mergeCell ref="B111:C111"/>
    <mergeCell ref="D111:D112"/>
    <mergeCell ref="E111:E112"/>
    <mergeCell ref="F111:F112"/>
    <mergeCell ref="G111:G112"/>
    <mergeCell ref="H111:H112"/>
    <mergeCell ref="I111:I112"/>
    <mergeCell ref="B112:C112"/>
    <mergeCell ref="A109:A110"/>
    <mergeCell ref="B109:C109"/>
    <mergeCell ref="D109:D110"/>
    <mergeCell ref="E109:E110"/>
    <mergeCell ref="F109:F110"/>
    <mergeCell ref="G109:G110"/>
    <mergeCell ref="H109:H110"/>
    <mergeCell ref="I109:I110"/>
    <mergeCell ref="G98:G99"/>
    <mergeCell ref="H98:H99"/>
    <mergeCell ref="I98:I99"/>
    <mergeCell ref="B99:C99"/>
    <mergeCell ref="B106:C106"/>
    <mergeCell ref="A107:A108"/>
    <mergeCell ref="B107:C107"/>
    <mergeCell ref="D107:D108"/>
    <mergeCell ref="E107:E108"/>
    <mergeCell ref="F107:F108"/>
    <mergeCell ref="G107:G108"/>
    <mergeCell ref="H107:H108"/>
    <mergeCell ref="I107:I108"/>
    <mergeCell ref="B108:C108"/>
    <mergeCell ref="A105:A106"/>
    <mergeCell ref="B105:C105"/>
    <mergeCell ref="D105:D106"/>
    <mergeCell ref="E105:E106"/>
    <mergeCell ref="F105:F106"/>
    <mergeCell ref="G105:G106"/>
    <mergeCell ref="H105:H106"/>
    <mergeCell ref="I105:I106"/>
    <mergeCell ref="I103:I104"/>
    <mergeCell ref="B104:C104"/>
    <mergeCell ref="A90:A93"/>
    <mergeCell ref="B90:C90"/>
    <mergeCell ref="D90:D93"/>
    <mergeCell ref="E90:E91"/>
    <mergeCell ref="F90:F91"/>
    <mergeCell ref="G90:G91"/>
    <mergeCell ref="H90:H91"/>
    <mergeCell ref="I90:I91"/>
    <mergeCell ref="B91:C91"/>
    <mergeCell ref="A94:A97"/>
    <mergeCell ref="B94:C94"/>
    <mergeCell ref="D94:D97"/>
    <mergeCell ref="F94:F95"/>
    <mergeCell ref="G94:G95"/>
    <mergeCell ref="H94:H95"/>
    <mergeCell ref="I94:I95"/>
    <mergeCell ref="B95:C95"/>
    <mergeCell ref="A98:A102"/>
    <mergeCell ref="B98:C98"/>
    <mergeCell ref="D98:D102"/>
    <mergeCell ref="E98:E99"/>
    <mergeCell ref="F98:F99"/>
    <mergeCell ref="A86:A87"/>
    <mergeCell ref="B86:C86"/>
    <mergeCell ref="D86:D87"/>
    <mergeCell ref="E86:E87"/>
    <mergeCell ref="F86:F87"/>
    <mergeCell ref="G86:G87"/>
    <mergeCell ref="H86:H87"/>
    <mergeCell ref="I86:I87"/>
    <mergeCell ref="B118:C118"/>
    <mergeCell ref="A117:A118"/>
    <mergeCell ref="B117:C117"/>
    <mergeCell ref="D117:D118"/>
    <mergeCell ref="E117:E118"/>
    <mergeCell ref="F117:F118"/>
    <mergeCell ref="G117:G118"/>
    <mergeCell ref="H117:H118"/>
    <mergeCell ref="I117:I118"/>
    <mergeCell ref="A103:A104"/>
    <mergeCell ref="B103:C103"/>
    <mergeCell ref="D103:D104"/>
    <mergeCell ref="E103:E104"/>
    <mergeCell ref="F103:F104"/>
    <mergeCell ref="G103:G104"/>
    <mergeCell ref="H103:H104"/>
    <mergeCell ref="A88:A89"/>
    <mergeCell ref="B88:C88"/>
    <mergeCell ref="D88:D89"/>
    <mergeCell ref="E88:E89"/>
    <mergeCell ref="F88:F89"/>
    <mergeCell ref="G88:G89"/>
    <mergeCell ref="H88:H89"/>
    <mergeCell ref="I88:I89"/>
    <mergeCell ref="B89:C89"/>
    <mergeCell ref="B69:C69"/>
    <mergeCell ref="D69:D72"/>
    <mergeCell ref="E69:E70"/>
    <mergeCell ref="F69:F70"/>
    <mergeCell ref="G69:G70"/>
    <mergeCell ref="H69:H70"/>
    <mergeCell ref="I69:I70"/>
    <mergeCell ref="B70:C70"/>
    <mergeCell ref="B87:C87"/>
    <mergeCell ref="F59:F60"/>
    <mergeCell ref="G59:G60"/>
    <mergeCell ref="H59:H60"/>
    <mergeCell ref="I59:I60"/>
    <mergeCell ref="B60:C60"/>
    <mergeCell ref="B64:C64"/>
    <mergeCell ref="D64:D68"/>
    <mergeCell ref="E64:E65"/>
    <mergeCell ref="F64:F65"/>
    <mergeCell ref="G64:G65"/>
    <mergeCell ref="H64:H65"/>
    <mergeCell ref="I64:I65"/>
    <mergeCell ref="B65:C65"/>
    <mergeCell ref="A4:A8"/>
    <mergeCell ref="D4:D8"/>
    <mergeCell ref="D24:D28"/>
    <mergeCell ref="E24:E25"/>
    <mergeCell ref="F24:F25"/>
    <mergeCell ref="G24:G25"/>
    <mergeCell ref="H24:H25"/>
    <mergeCell ref="D1:D2"/>
    <mergeCell ref="E1:I1"/>
    <mergeCell ref="A19:A23"/>
    <mergeCell ref="B19:C19"/>
    <mergeCell ref="D19:D23"/>
    <mergeCell ref="E19:E20"/>
    <mergeCell ref="F19:F20"/>
    <mergeCell ref="B20:C20"/>
    <mergeCell ref="B1:C2"/>
    <mergeCell ref="B4:C4"/>
    <mergeCell ref="B78:C78"/>
    <mergeCell ref="B43:C43"/>
    <mergeCell ref="B44:C44"/>
    <mergeCell ref="E82:E83"/>
    <mergeCell ref="H43:H44"/>
    <mergeCell ref="B79:C79"/>
    <mergeCell ref="B82:C82"/>
    <mergeCell ref="D78:D81"/>
    <mergeCell ref="G43:G44"/>
    <mergeCell ref="B35:C35"/>
    <mergeCell ref="B49:C49"/>
    <mergeCell ref="B39:C39"/>
    <mergeCell ref="D39:D42"/>
    <mergeCell ref="E39:E40"/>
    <mergeCell ref="F39:F40"/>
    <mergeCell ref="G39:G40"/>
    <mergeCell ref="H39:H40"/>
    <mergeCell ref="B40:C40"/>
    <mergeCell ref="B34:C34"/>
    <mergeCell ref="D34:D38"/>
    <mergeCell ref="E34:E35"/>
    <mergeCell ref="F34:F35"/>
    <mergeCell ref="I14:I15"/>
    <mergeCell ref="A14:A18"/>
    <mergeCell ref="B14:C14"/>
    <mergeCell ref="D14:D18"/>
    <mergeCell ref="E14:E15"/>
    <mergeCell ref="F14:F15"/>
    <mergeCell ref="B15:C15"/>
    <mergeCell ref="E94:E95"/>
    <mergeCell ref="A78:A81"/>
    <mergeCell ref="I39:I40"/>
    <mergeCell ref="G34:G35"/>
    <mergeCell ref="H34:H35"/>
    <mergeCell ref="I34:I35"/>
    <mergeCell ref="F49:F50"/>
    <mergeCell ref="G49:G50"/>
    <mergeCell ref="H49:H50"/>
    <mergeCell ref="I49:I50"/>
    <mergeCell ref="B50:C50"/>
    <mergeCell ref="I43:I44"/>
    <mergeCell ref="B54:C54"/>
    <mergeCell ref="D54:D58"/>
    <mergeCell ref="E54:E55"/>
    <mergeCell ref="F54:F55"/>
    <mergeCell ref="G54:G55"/>
    <mergeCell ref="A9:A13"/>
    <mergeCell ref="D9:D13"/>
    <mergeCell ref="E9:E10"/>
    <mergeCell ref="B9:C9"/>
    <mergeCell ref="B10:C10"/>
    <mergeCell ref="G9:G10"/>
    <mergeCell ref="F9:F10"/>
    <mergeCell ref="H9:H10"/>
    <mergeCell ref="A29:A33"/>
    <mergeCell ref="D29:D33"/>
    <mergeCell ref="B29:C29"/>
    <mergeCell ref="E29:E30"/>
    <mergeCell ref="F29:F30"/>
    <mergeCell ref="G29:G30"/>
    <mergeCell ref="H29:H30"/>
    <mergeCell ref="B30:C30"/>
    <mergeCell ref="G14:G15"/>
    <mergeCell ref="H14:H15"/>
    <mergeCell ref="G19:G20"/>
    <mergeCell ref="H19:H20"/>
    <mergeCell ref="I19:I20"/>
    <mergeCell ref="I9:I10"/>
    <mergeCell ref="A1:A2"/>
    <mergeCell ref="B83:C83"/>
    <mergeCell ref="A82:A85"/>
    <mergeCell ref="D82:D85"/>
    <mergeCell ref="A73:A77"/>
    <mergeCell ref="A24:A28"/>
    <mergeCell ref="E78:E79"/>
    <mergeCell ref="F78:F79"/>
    <mergeCell ref="G78:G79"/>
    <mergeCell ref="H78:H79"/>
    <mergeCell ref="I78:I79"/>
    <mergeCell ref="H73:H74"/>
    <mergeCell ref="I73:I74"/>
    <mergeCell ref="F73:F74"/>
    <mergeCell ref="E4:E5"/>
    <mergeCell ref="F4:F5"/>
    <mergeCell ref="G4:G5"/>
    <mergeCell ref="H4:H5"/>
    <mergeCell ref="I4:I5"/>
    <mergeCell ref="B5:C5"/>
    <mergeCell ref="F82:F83"/>
    <mergeCell ref="G82:G83"/>
    <mergeCell ref="H82:H83"/>
    <mergeCell ref="I82:I83"/>
    <mergeCell ref="I24:I25"/>
    <mergeCell ref="B25:C25"/>
    <mergeCell ref="B73:C73"/>
    <mergeCell ref="D73:D77"/>
    <mergeCell ref="E73:E74"/>
    <mergeCell ref="D43:D48"/>
    <mergeCell ref="E43:E44"/>
    <mergeCell ref="F43:F44"/>
    <mergeCell ref="B74:C74"/>
    <mergeCell ref="B24:C24"/>
    <mergeCell ref="G73:G74"/>
    <mergeCell ref="D49:D53"/>
    <mergeCell ref="E49:E50"/>
    <mergeCell ref="I29:I30"/>
    <mergeCell ref="H54:H55"/>
    <mergeCell ref="I54:I55"/>
    <mergeCell ref="B55:C55"/>
    <mergeCell ref="B59:C59"/>
    <mergeCell ref="D59:D63"/>
    <mergeCell ref="E59:E60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 differentOddEven="1">
    <oddHeader>&amp;R&amp;"Arial Narrow,Tučné"&amp;12 1 - Sedací nábytek</oddHeader>
    <evenHeader>&amp;L&amp;"Arial Narrow,Tučné"1 - Sedací nábytek</evenHeader>
  </headerFooter>
  <drawing r:id="rId2"/>
  <legacyDrawing r:id="rId3"/>
  <oleObjects>
    <mc:AlternateContent xmlns:mc="http://schemas.openxmlformats.org/markup-compatibility/2006">
      <mc:Choice Requires="x14">
        <oleObject progId="CorelPhotoPaint.Image.9" shapeId="22529" r:id="rId4">
          <objectPr defaultSize="0" autoPict="0" r:id="rId5">
            <anchor moveWithCells="1" sizeWithCells="1">
              <from>
                <xdr:col>2</xdr:col>
                <xdr:colOff>76200</xdr:colOff>
                <xdr:row>77</xdr:row>
                <xdr:rowOff>85725</xdr:rowOff>
              </from>
              <to>
                <xdr:col>2</xdr:col>
                <xdr:colOff>1552575</xdr:colOff>
                <xdr:row>77</xdr:row>
                <xdr:rowOff>1104900</xdr:rowOff>
              </to>
            </anchor>
          </objectPr>
        </oleObject>
      </mc:Choice>
      <mc:Fallback>
        <oleObject progId="CorelPhotoPaint.Image.9" shapeId="2252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73"/>
  <sheetViews>
    <sheetView zoomScaleNormal="100" zoomScaleSheetLayoutView="100" workbookViewId="0">
      <pane ySplit="2" topLeftCell="A66" activePane="bottomLeft" state="frozen"/>
      <selection pane="bottomLeft" activeCell="J1" sqref="J1:J1048576"/>
    </sheetView>
  </sheetViews>
  <sheetFormatPr defaultRowHeight="15"/>
  <cols>
    <col min="1" max="2" width="5.5703125" customWidth="1"/>
    <col min="3" max="3" width="29.28515625" customWidth="1"/>
    <col min="4" max="4" width="41.85546875" customWidth="1"/>
    <col min="5" max="8" width="4.7109375" customWidth="1"/>
    <col min="9" max="9" width="5.85546875" customWidth="1"/>
    <col min="15" max="15" width="36.5703125" bestFit="1" customWidth="1"/>
  </cols>
  <sheetData>
    <row r="1" spans="1:15" ht="19.5" customHeight="1">
      <c r="A1" s="152" t="s">
        <v>0</v>
      </c>
      <c r="B1" s="117" t="s">
        <v>303</v>
      </c>
      <c r="C1" s="154"/>
      <c r="D1" s="157" t="s">
        <v>1</v>
      </c>
      <c r="E1" s="159" t="s">
        <v>2</v>
      </c>
      <c r="F1" s="160"/>
      <c r="G1" s="160"/>
      <c r="H1" s="160"/>
      <c r="I1" s="160"/>
      <c r="J1" s="7"/>
    </row>
    <row r="2" spans="1:15" ht="21" customHeight="1" thickBot="1">
      <c r="A2" s="153"/>
      <c r="B2" s="155"/>
      <c r="C2" s="156"/>
      <c r="D2" s="158"/>
      <c r="E2" s="69" t="s">
        <v>6</v>
      </c>
      <c r="F2" s="69" t="s">
        <v>7</v>
      </c>
      <c r="G2" s="69" t="s">
        <v>8</v>
      </c>
      <c r="H2" s="69" t="s">
        <v>9</v>
      </c>
      <c r="I2" s="17" t="s">
        <v>10</v>
      </c>
      <c r="J2" s="7"/>
    </row>
    <row r="3" spans="1:15" ht="1.5" customHeight="1" thickTop="1">
      <c r="A3" s="4"/>
      <c r="B3" s="25"/>
      <c r="C3" s="6"/>
      <c r="D3" s="68"/>
      <c r="E3" s="12"/>
      <c r="F3" s="9"/>
      <c r="G3" s="9"/>
      <c r="H3" s="9"/>
      <c r="I3" s="9"/>
    </row>
    <row r="4" spans="1:15" ht="79.5" customHeight="1">
      <c r="A4" s="150">
        <v>201</v>
      </c>
      <c r="B4" s="161"/>
      <c r="C4" s="162"/>
      <c r="D4" s="116" t="s">
        <v>19</v>
      </c>
      <c r="E4" s="111">
        <v>0</v>
      </c>
      <c r="F4" s="111">
        <v>0</v>
      </c>
      <c r="G4" s="111">
        <v>9</v>
      </c>
      <c r="H4" s="111">
        <v>8</v>
      </c>
      <c r="I4" s="142">
        <f>SUM(E4:H5)</f>
        <v>17</v>
      </c>
    </row>
    <row r="5" spans="1:15" ht="42.75" customHeight="1">
      <c r="A5" s="150"/>
      <c r="B5" s="112" t="s">
        <v>50</v>
      </c>
      <c r="C5" s="146"/>
      <c r="D5" s="116"/>
      <c r="E5" s="88"/>
      <c r="F5" s="88"/>
      <c r="G5" s="88"/>
      <c r="H5" s="88"/>
      <c r="I5" s="163"/>
    </row>
    <row r="6" spans="1:15" ht="82.5" customHeight="1">
      <c r="A6" s="164">
        <v>202</v>
      </c>
      <c r="B6" s="148"/>
      <c r="C6" s="149"/>
      <c r="D6" s="98" t="s">
        <v>19</v>
      </c>
      <c r="E6" s="87">
        <v>0</v>
      </c>
      <c r="F6" s="87">
        <v>1</v>
      </c>
      <c r="G6" s="87">
        <v>0</v>
      </c>
      <c r="H6" s="87">
        <v>0</v>
      </c>
      <c r="I6" s="145">
        <f>SUM(E6:H7)</f>
        <v>1</v>
      </c>
    </row>
    <row r="7" spans="1:15" ht="40.5" customHeight="1">
      <c r="A7" s="164"/>
      <c r="B7" s="112" t="s">
        <v>66</v>
      </c>
      <c r="C7" s="146"/>
      <c r="D7" s="116"/>
      <c r="E7" s="88"/>
      <c r="F7" s="88"/>
      <c r="G7" s="88"/>
      <c r="H7" s="88"/>
      <c r="I7" s="163"/>
    </row>
    <row r="8" spans="1:15" ht="85.5" customHeight="1">
      <c r="A8" s="164">
        <v>203</v>
      </c>
      <c r="B8" s="148"/>
      <c r="C8" s="149"/>
      <c r="D8" s="98" t="s">
        <v>20</v>
      </c>
      <c r="E8" s="87">
        <v>1</v>
      </c>
      <c r="F8" s="87">
        <v>0</v>
      </c>
      <c r="G8" s="87">
        <v>12</v>
      </c>
      <c r="H8" s="87">
        <v>17</v>
      </c>
      <c r="I8" s="145">
        <f>SUM(E8:H9)</f>
        <v>30</v>
      </c>
      <c r="O8" s="13"/>
    </row>
    <row r="9" spans="1:15" ht="39.75" customHeight="1">
      <c r="A9" s="164"/>
      <c r="B9" s="112" t="s">
        <v>49</v>
      </c>
      <c r="C9" s="146"/>
      <c r="D9" s="116"/>
      <c r="E9" s="88"/>
      <c r="F9" s="88"/>
      <c r="G9" s="88"/>
      <c r="H9" s="88"/>
      <c r="I9" s="163"/>
      <c r="O9" s="13"/>
    </row>
    <row r="10" spans="1:15" ht="85.5" customHeight="1">
      <c r="A10" s="137">
        <v>204</v>
      </c>
      <c r="B10" s="148"/>
      <c r="C10" s="149"/>
      <c r="D10" s="98" t="s">
        <v>22</v>
      </c>
      <c r="E10" s="87">
        <f>SUM(E12:E13)</f>
        <v>0</v>
      </c>
      <c r="F10" s="87">
        <f>SUM(F12:F13)</f>
        <v>3</v>
      </c>
      <c r="G10" s="87">
        <f>SUM(G12:G13)</f>
        <v>1</v>
      </c>
      <c r="H10" s="87">
        <f>SUM(H12:H13)</f>
        <v>4</v>
      </c>
      <c r="I10" s="87">
        <f>SUM(E10:H11)</f>
        <v>8</v>
      </c>
      <c r="O10" s="14"/>
    </row>
    <row r="11" spans="1:15" ht="27" customHeight="1">
      <c r="A11" s="147"/>
      <c r="B11" s="112" t="s">
        <v>23</v>
      </c>
      <c r="C11" s="146"/>
      <c r="D11" s="116"/>
      <c r="E11" s="88"/>
      <c r="F11" s="88"/>
      <c r="G11" s="88"/>
      <c r="H11" s="88"/>
      <c r="I11" s="88"/>
      <c r="O11" s="14"/>
    </row>
    <row r="12" spans="1:15" ht="14.25" customHeight="1">
      <c r="A12" s="147"/>
      <c r="B12" s="20" t="s">
        <v>104</v>
      </c>
      <c r="C12" s="18" t="s">
        <v>35</v>
      </c>
      <c r="D12" s="116"/>
      <c r="E12" s="21">
        <v>0</v>
      </c>
      <c r="F12" s="22">
        <v>0</v>
      </c>
      <c r="G12" s="22">
        <v>1</v>
      </c>
      <c r="H12" s="22">
        <v>4</v>
      </c>
      <c r="I12" s="22"/>
      <c r="O12" s="14"/>
    </row>
    <row r="13" spans="1:15">
      <c r="A13" s="150"/>
      <c r="B13" s="19" t="s">
        <v>105</v>
      </c>
      <c r="C13" s="5" t="s">
        <v>180</v>
      </c>
      <c r="D13" s="165"/>
      <c r="E13" s="23">
        <v>0</v>
      </c>
      <c r="F13" s="24">
        <v>3</v>
      </c>
      <c r="G13" s="24">
        <v>0</v>
      </c>
      <c r="H13" s="24">
        <v>0</v>
      </c>
      <c r="I13" s="24"/>
      <c r="M13" s="14"/>
    </row>
    <row r="14" spans="1:15" ht="84.75" customHeight="1">
      <c r="A14" s="137">
        <v>205</v>
      </c>
      <c r="B14" s="148"/>
      <c r="C14" s="149"/>
      <c r="D14" s="95" t="s">
        <v>22</v>
      </c>
      <c r="E14" s="87">
        <f>SUM(E16:E17)</f>
        <v>0</v>
      </c>
      <c r="F14" s="87">
        <f>SUM(F16:F17)</f>
        <v>10</v>
      </c>
      <c r="G14" s="87">
        <f t="shared" ref="G14:H14" si="0">SUM(G16:G17)</f>
        <v>0</v>
      </c>
      <c r="H14" s="87">
        <f t="shared" si="0"/>
        <v>6</v>
      </c>
      <c r="I14" s="145">
        <f>SUM(E14:H15)</f>
        <v>16</v>
      </c>
    </row>
    <row r="15" spans="1:15" ht="27" customHeight="1">
      <c r="A15" s="147"/>
      <c r="B15" s="112" t="s">
        <v>21</v>
      </c>
      <c r="C15" s="146"/>
      <c r="D15" s="144"/>
      <c r="E15" s="88"/>
      <c r="F15" s="88"/>
      <c r="G15" s="88"/>
      <c r="H15" s="88"/>
      <c r="I15" s="142"/>
    </row>
    <row r="16" spans="1:15" ht="15" customHeight="1">
      <c r="A16" s="147"/>
      <c r="B16" s="20" t="s">
        <v>97</v>
      </c>
      <c r="C16" s="18" t="s">
        <v>64</v>
      </c>
      <c r="D16" s="144"/>
      <c r="E16" s="21">
        <v>0</v>
      </c>
      <c r="F16" s="22">
        <v>0</v>
      </c>
      <c r="G16" s="21">
        <v>0</v>
      </c>
      <c r="H16" s="21">
        <v>6</v>
      </c>
      <c r="I16" s="21"/>
    </row>
    <row r="17" spans="1:15" ht="15" customHeight="1">
      <c r="A17" s="150"/>
      <c r="B17" s="19" t="s">
        <v>98</v>
      </c>
      <c r="C17" s="5" t="s">
        <v>180</v>
      </c>
      <c r="D17" s="151"/>
      <c r="E17" s="23">
        <v>0</v>
      </c>
      <c r="F17" s="24">
        <v>10</v>
      </c>
      <c r="G17" s="24">
        <v>0</v>
      </c>
      <c r="H17" s="24">
        <v>0</v>
      </c>
      <c r="I17" s="24"/>
    </row>
    <row r="18" spans="1:15" ht="82.5" customHeight="1">
      <c r="A18" s="137">
        <v>206</v>
      </c>
      <c r="B18" s="148"/>
      <c r="C18" s="149"/>
      <c r="D18" s="95" t="s">
        <v>22</v>
      </c>
      <c r="E18" s="87">
        <v>0</v>
      </c>
      <c r="F18" s="87">
        <v>2</v>
      </c>
      <c r="G18" s="87">
        <v>0</v>
      </c>
      <c r="H18" s="87">
        <v>0</v>
      </c>
      <c r="I18" s="145">
        <f>SUM(E18:H19)</f>
        <v>2</v>
      </c>
    </row>
    <row r="19" spans="1:15" ht="42" customHeight="1">
      <c r="A19" s="147"/>
      <c r="B19" s="112" t="s">
        <v>184</v>
      </c>
      <c r="C19" s="146"/>
      <c r="D19" s="144"/>
      <c r="E19" s="88"/>
      <c r="F19" s="88"/>
      <c r="G19" s="88"/>
      <c r="H19" s="88"/>
      <c r="I19" s="142"/>
    </row>
    <row r="20" spans="1:15" ht="58.5" customHeight="1">
      <c r="A20" s="166">
        <v>207</v>
      </c>
      <c r="B20" s="148"/>
      <c r="C20" s="149"/>
      <c r="D20" s="95" t="s">
        <v>24</v>
      </c>
      <c r="E20" s="87">
        <v>0</v>
      </c>
      <c r="F20" s="87">
        <v>2</v>
      </c>
      <c r="G20" s="87">
        <v>0</v>
      </c>
      <c r="H20" s="87">
        <v>0</v>
      </c>
      <c r="I20" s="145">
        <f>SUM(E20:H21)</f>
        <v>2</v>
      </c>
      <c r="O20" s="15"/>
    </row>
    <row r="21" spans="1:15" ht="43.5" customHeight="1">
      <c r="A21" s="167"/>
      <c r="B21" s="112" t="s">
        <v>185</v>
      </c>
      <c r="C21" s="146"/>
      <c r="D21" s="144"/>
      <c r="E21" s="88"/>
      <c r="F21" s="88"/>
      <c r="G21" s="88"/>
      <c r="H21" s="88"/>
      <c r="I21" s="163"/>
    </row>
    <row r="22" spans="1:15" ht="82.5" customHeight="1">
      <c r="A22" s="137">
        <v>208</v>
      </c>
      <c r="B22" s="148"/>
      <c r="C22" s="149"/>
      <c r="D22" s="95" t="s">
        <v>26</v>
      </c>
      <c r="E22" s="87">
        <v>0</v>
      </c>
      <c r="F22" s="87">
        <v>7</v>
      </c>
      <c r="G22" s="87">
        <v>0</v>
      </c>
      <c r="H22" s="87">
        <v>0</v>
      </c>
      <c r="I22" s="145">
        <f>SUM(E22:H23)</f>
        <v>7</v>
      </c>
    </row>
    <row r="23" spans="1:15" ht="42" customHeight="1">
      <c r="A23" s="147"/>
      <c r="B23" s="112" t="s">
        <v>270</v>
      </c>
      <c r="C23" s="146"/>
      <c r="D23" s="144"/>
      <c r="E23" s="88"/>
      <c r="F23" s="88"/>
      <c r="G23" s="88"/>
      <c r="H23" s="88"/>
      <c r="I23" s="142"/>
    </row>
    <row r="24" spans="1:15" ht="82.5" customHeight="1">
      <c r="A24" s="137">
        <v>209</v>
      </c>
      <c r="B24" s="148"/>
      <c r="C24" s="149"/>
      <c r="D24" s="95" t="s">
        <v>27</v>
      </c>
      <c r="E24" s="87">
        <f>SUM(E26:E27)</f>
        <v>0</v>
      </c>
      <c r="F24" s="87">
        <f t="shared" ref="F24:H24" si="1">SUM(F26:F27)</f>
        <v>4</v>
      </c>
      <c r="G24" s="87">
        <f t="shared" si="1"/>
        <v>9</v>
      </c>
      <c r="H24" s="87">
        <f t="shared" si="1"/>
        <v>11</v>
      </c>
      <c r="I24" s="145">
        <f>SUM(E24:H25)</f>
        <v>24</v>
      </c>
    </row>
    <row r="25" spans="1:15" ht="24.75" customHeight="1">
      <c r="A25" s="147"/>
      <c r="B25" s="112" t="s">
        <v>28</v>
      </c>
      <c r="C25" s="146"/>
      <c r="D25" s="144"/>
      <c r="E25" s="88"/>
      <c r="F25" s="88"/>
      <c r="G25" s="88"/>
      <c r="H25" s="88"/>
      <c r="I25" s="142"/>
    </row>
    <row r="26" spans="1:15" ht="15" customHeight="1">
      <c r="A26" s="147"/>
      <c r="B26" s="20" t="s">
        <v>29</v>
      </c>
      <c r="C26" s="18" t="s">
        <v>64</v>
      </c>
      <c r="D26" s="144"/>
      <c r="E26" s="21">
        <v>0</v>
      </c>
      <c r="F26" s="22">
        <v>2</v>
      </c>
      <c r="G26" s="21">
        <v>3</v>
      </c>
      <c r="H26" s="21">
        <v>9</v>
      </c>
      <c r="I26" s="21"/>
    </row>
    <row r="27" spans="1:15" ht="15" customHeight="1">
      <c r="A27" s="150"/>
      <c r="B27" s="19" t="s">
        <v>30</v>
      </c>
      <c r="C27" s="5" t="s">
        <v>183</v>
      </c>
      <c r="D27" s="151"/>
      <c r="E27" s="23">
        <v>0</v>
      </c>
      <c r="F27" s="24">
        <v>2</v>
      </c>
      <c r="G27" s="24">
        <v>6</v>
      </c>
      <c r="H27" s="24">
        <v>2</v>
      </c>
      <c r="I27" s="24"/>
    </row>
    <row r="28" spans="1:15" ht="99.75" customHeight="1">
      <c r="A28" s="137">
        <v>210</v>
      </c>
      <c r="B28" s="148"/>
      <c r="C28" s="149"/>
      <c r="D28" s="95" t="s">
        <v>27</v>
      </c>
      <c r="E28" s="87">
        <v>0</v>
      </c>
      <c r="F28" s="87">
        <v>5</v>
      </c>
      <c r="G28" s="87">
        <v>0</v>
      </c>
      <c r="H28" s="87">
        <v>0</v>
      </c>
      <c r="I28" s="145">
        <f>SUM(E28:H29)</f>
        <v>5</v>
      </c>
    </row>
    <row r="29" spans="1:15" ht="39.75" customHeight="1">
      <c r="A29" s="147"/>
      <c r="B29" s="112" t="s">
        <v>63</v>
      </c>
      <c r="C29" s="146"/>
      <c r="D29" s="144"/>
      <c r="E29" s="88"/>
      <c r="F29" s="88"/>
      <c r="G29" s="88"/>
      <c r="H29" s="88"/>
      <c r="I29" s="142"/>
    </row>
    <row r="30" spans="1:15" ht="82.5" customHeight="1">
      <c r="A30" s="137">
        <v>211</v>
      </c>
      <c r="B30" s="148"/>
      <c r="C30" s="149"/>
      <c r="D30" s="95" t="s">
        <v>27</v>
      </c>
      <c r="E30" s="87">
        <v>0</v>
      </c>
      <c r="F30" s="87">
        <v>3</v>
      </c>
      <c r="G30" s="87">
        <v>1</v>
      </c>
      <c r="H30" s="87">
        <v>1</v>
      </c>
      <c r="I30" s="145">
        <f>SUM(E30:H31)</f>
        <v>5</v>
      </c>
    </row>
    <row r="31" spans="1:15" ht="41.25" customHeight="1">
      <c r="A31" s="147"/>
      <c r="B31" s="112" t="s">
        <v>63</v>
      </c>
      <c r="C31" s="146"/>
      <c r="D31" s="144"/>
      <c r="E31" s="88"/>
      <c r="F31" s="88"/>
      <c r="G31" s="88"/>
      <c r="H31" s="88"/>
      <c r="I31" s="142"/>
    </row>
    <row r="32" spans="1:15" ht="82.5" customHeight="1">
      <c r="A32" s="137">
        <v>212</v>
      </c>
      <c r="B32" s="148"/>
      <c r="C32" s="149"/>
      <c r="D32" s="95" t="s">
        <v>27</v>
      </c>
      <c r="E32" s="87">
        <f>SUM(E34:E35)</f>
        <v>0</v>
      </c>
      <c r="F32" s="87">
        <f t="shared" ref="F32:H32" si="2">SUM(F34:F35)</f>
        <v>2</v>
      </c>
      <c r="G32" s="87">
        <f t="shared" si="2"/>
        <v>4</v>
      </c>
      <c r="H32" s="87">
        <f t="shared" si="2"/>
        <v>1</v>
      </c>
      <c r="I32" s="145">
        <f>SUM(E32:H33)</f>
        <v>7</v>
      </c>
    </row>
    <row r="33" spans="1:9" ht="24.75" customHeight="1">
      <c r="A33" s="147"/>
      <c r="B33" s="112" t="s">
        <v>37</v>
      </c>
      <c r="C33" s="146"/>
      <c r="D33" s="144"/>
      <c r="E33" s="88"/>
      <c r="F33" s="88"/>
      <c r="G33" s="88"/>
      <c r="H33" s="88"/>
      <c r="I33" s="142"/>
    </row>
    <row r="34" spans="1:9" ht="15" customHeight="1">
      <c r="A34" s="147"/>
      <c r="B34" s="20" t="s">
        <v>38</v>
      </c>
      <c r="C34" s="18" t="s">
        <v>64</v>
      </c>
      <c r="D34" s="144"/>
      <c r="E34" s="21">
        <v>0</v>
      </c>
      <c r="F34" s="22">
        <v>1</v>
      </c>
      <c r="G34" s="21">
        <v>0</v>
      </c>
      <c r="H34" s="21">
        <v>0</v>
      </c>
      <c r="I34" s="21"/>
    </row>
    <row r="35" spans="1:9" ht="15" customHeight="1">
      <c r="A35" s="150"/>
      <c r="B35" s="19" t="s">
        <v>65</v>
      </c>
      <c r="C35" s="5" t="s">
        <v>183</v>
      </c>
      <c r="D35" s="151"/>
      <c r="E35" s="23">
        <v>0</v>
      </c>
      <c r="F35" s="24">
        <v>1</v>
      </c>
      <c r="G35" s="24">
        <v>4</v>
      </c>
      <c r="H35" s="24">
        <v>1</v>
      </c>
      <c r="I35" s="24"/>
    </row>
    <row r="36" spans="1:9" ht="82.5" customHeight="1">
      <c r="A36" s="137">
        <v>213</v>
      </c>
      <c r="B36" s="148"/>
      <c r="C36" s="149"/>
      <c r="D36" s="95" t="s">
        <v>22</v>
      </c>
      <c r="E36" s="87">
        <f>SUM(E38:E39)</f>
        <v>0</v>
      </c>
      <c r="F36" s="87">
        <f t="shared" ref="F36:H36" si="3">SUM(F38:F39)</f>
        <v>1</v>
      </c>
      <c r="G36" s="87">
        <f t="shared" si="3"/>
        <v>6</v>
      </c>
      <c r="H36" s="87">
        <f t="shared" si="3"/>
        <v>3</v>
      </c>
      <c r="I36" s="145">
        <f>SUM(E36:H37)</f>
        <v>10</v>
      </c>
    </row>
    <row r="37" spans="1:9" ht="24.75" customHeight="1">
      <c r="A37" s="147"/>
      <c r="B37" s="112" t="s">
        <v>39</v>
      </c>
      <c r="C37" s="146"/>
      <c r="D37" s="144"/>
      <c r="E37" s="88"/>
      <c r="F37" s="88"/>
      <c r="G37" s="88"/>
      <c r="H37" s="88"/>
      <c r="I37" s="142"/>
    </row>
    <row r="38" spans="1:9" ht="15" customHeight="1">
      <c r="A38" s="147"/>
      <c r="B38" s="20" t="s">
        <v>181</v>
      </c>
      <c r="C38" s="18" t="s">
        <v>36</v>
      </c>
      <c r="D38" s="144"/>
      <c r="E38" s="21">
        <v>0</v>
      </c>
      <c r="F38" s="22">
        <v>0</v>
      </c>
      <c r="G38" s="21">
        <v>2</v>
      </c>
      <c r="H38" s="21">
        <v>3</v>
      </c>
      <c r="I38" s="21"/>
    </row>
    <row r="39" spans="1:9" ht="15" customHeight="1">
      <c r="A39" s="150"/>
      <c r="B39" s="19" t="s">
        <v>182</v>
      </c>
      <c r="C39" s="5" t="s">
        <v>183</v>
      </c>
      <c r="D39" s="151"/>
      <c r="E39" s="23">
        <v>0</v>
      </c>
      <c r="F39" s="24">
        <v>1</v>
      </c>
      <c r="G39" s="24">
        <v>4</v>
      </c>
      <c r="H39" s="24">
        <v>0</v>
      </c>
      <c r="I39" s="24"/>
    </row>
    <row r="40" spans="1:9" ht="82.5" customHeight="1">
      <c r="A40" s="137">
        <v>214</v>
      </c>
      <c r="B40" s="148"/>
      <c r="C40" s="149"/>
      <c r="D40" s="95" t="s">
        <v>22</v>
      </c>
      <c r="E40" s="87">
        <f>SUM(E42:E43)</f>
        <v>6</v>
      </c>
      <c r="F40" s="87">
        <f t="shared" ref="F40:H40" si="4">SUM(F42:F43)</f>
        <v>0</v>
      </c>
      <c r="G40" s="87">
        <f t="shared" si="4"/>
        <v>3</v>
      </c>
      <c r="H40" s="87">
        <f t="shared" si="4"/>
        <v>5</v>
      </c>
      <c r="I40" s="145">
        <f>SUM(E40:H41)</f>
        <v>14</v>
      </c>
    </row>
    <row r="41" spans="1:9" ht="24.75" customHeight="1">
      <c r="A41" s="147"/>
      <c r="B41" s="112" t="s">
        <v>25</v>
      </c>
      <c r="C41" s="146"/>
      <c r="D41" s="144"/>
      <c r="E41" s="88"/>
      <c r="F41" s="88"/>
      <c r="G41" s="88"/>
      <c r="H41" s="88"/>
      <c r="I41" s="142"/>
    </row>
    <row r="42" spans="1:9" ht="15" customHeight="1">
      <c r="A42" s="147"/>
      <c r="B42" s="20" t="s">
        <v>271</v>
      </c>
      <c r="C42" s="18" t="s">
        <v>64</v>
      </c>
      <c r="D42" s="144"/>
      <c r="E42" s="21">
        <v>0</v>
      </c>
      <c r="F42" s="22">
        <v>0</v>
      </c>
      <c r="G42" s="21">
        <v>1</v>
      </c>
      <c r="H42" s="21">
        <v>1</v>
      </c>
      <c r="I42" s="21"/>
    </row>
    <row r="43" spans="1:9" ht="15" customHeight="1">
      <c r="A43" s="150"/>
      <c r="B43" s="19" t="s">
        <v>272</v>
      </c>
      <c r="C43" s="5" t="s">
        <v>183</v>
      </c>
      <c r="D43" s="151"/>
      <c r="E43" s="23">
        <v>6</v>
      </c>
      <c r="F43" s="24">
        <v>0</v>
      </c>
      <c r="G43" s="24">
        <v>2</v>
      </c>
      <c r="H43" s="24">
        <v>4</v>
      </c>
      <c r="I43" s="24"/>
    </row>
    <row r="44" spans="1:9" ht="82.5" customHeight="1">
      <c r="A44" s="137">
        <v>215</v>
      </c>
      <c r="B44" s="148"/>
      <c r="C44" s="149"/>
      <c r="D44" s="95" t="s">
        <v>115</v>
      </c>
      <c r="E44" s="87">
        <v>0</v>
      </c>
      <c r="F44" s="87">
        <v>1</v>
      </c>
      <c r="G44" s="87">
        <v>0</v>
      </c>
      <c r="H44" s="87">
        <v>0</v>
      </c>
      <c r="I44" s="145">
        <f>SUM(E44:H45)</f>
        <v>1</v>
      </c>
    </row>
    <row r="45" spans="1:9" ht="42" customHeight="1">
      <c r="A45" s="147"/>
      <c r="B45" s="112" t="s">
        <v>190</v>
      </c>
      <c r="C45" s="146"/>
      <c r="D45" s="144"/>
      <c r="E45" s="88"/>
      <c r="F45" s="88"/>
      <c r="G45" s="88"/>
      <c r="H45" s="88"/>
      <c r="I45" s="142"/>
    </row>
    <row r="46" spans="1:9" ht="82.5" customHeight="1">
      <c r="A46" s="137">
        <v>216</v>
      </c>
      <c r="B46" s="148"/>
      <c r="C46" s="149"/>
      <c r="D46" s="95" t="s">
        <v>40</v>
      </c>
      <c r="E46" s="87">
        <f>SUM(E48:E49)</f>
        <v>0</v>
      </c>
      <c r="F46" s="87">
        <f t="shared" ref="F46:H46" si="5">SUM(F48:F49)</f>
        <v>10</v>
      </c>
      <c r="G46" s="87">
        <f t="shared" si="5"/>
        <v>8</v>
      </c>
      <c r="H46" s="87">
        <f t="shared" si="5"/>
        <v>11</v>
      </c>
      <c r="I46" s="145">
        <f>SUM(E46:H47)</f>
        <v>29</v>
      </c>
    </row>
    <row r="47" spans="1:9" ht="24.75" customHeight="1">
      <c r="A47" s="147"/>
      <c r="B47" s="112" t="s">
        <v>41</v>
      </c>
      <c r="C47" s="146"/>
      <c r="D47" s="144"/>
      <c r="E47" s="88"/>
      <c r="F47" s="88"/>
      <c r="G47" s="88"/>
      <c r="H47" s="88"/>
      <c r="I47" s="142"/>
    </row>
    <row r="48" spans="1:9" ht="15" customHeight="1">
      <c r="A48" s="147"/>
      <c r="B48" s="20" t="s">
        <v>138</v>
      </c>
      <c r="C48" s="18" t="s">
        <v>64</v>
      </c>
      <c r="D48" s="144"/>
      <c r="E48" s="21">
        <v>0</v>
      </c>
      <c r="F48" s="22">
        <v>9</v>
      </c>
      <c r="G48" s="21">
        <v>5</v>
      </c>
      <c r="H48" s="21">
        <v>10</v>
      </c>
      <c r="I48" s="21"/>
    </row>
    <row r="49" spans="1:9" ht="15" customHeight="1">
      <c r="A49" s="150"/>
      <c r="B49" s="19" t="s">
        <v>139</v>
      </c>
      <c r="C49" s="5" t="s">
        <v>183</v>
      </c>
      <c r="D49" s="151"/>
      <c r="E49" s="23">
        <v>0</v>
      </c>
      <c r="F49" s="24">
        <v>1</v>
      </c>
      <c r="G49" s="24">
        <v>3</v>
      </c>
      <c r="H49" s="24">
        <v>1</v>
      </c>
      <c r="I49" s="24"/>
    </row>
    <row r="50" spans="1:9" ht="82.5" customHeight="1">
      <c r="A50" s="137">
        <v>217</v>
      </c>
      <c r="B50" s="148"/>
      <c r="C50" s="149"/>
      <c r="D50" s="95" t="s">
        <v>40</v>
      </c>
      <c r="E50" s="87">
        <v>0</v>
      </c>
      <c r="F50" s="87">
        <v>0</v>
      </c>
      <c r="G50" s="87">
        <v>3</v>
      </c>
      <c r="H50" s="87">
        <v>6</v>
      </c>
      <c r="I50" s="145">
        <f>SUM(E50:H51)</f>
        <v>9</v>
      </c>
    </row>
    <row r="51" spans="1:9" ht="41.25" customHeight="1">
      <c r="A51" s="147"/>
      <c r="B51" s="112" t="s">
        <v>137</v>
      </c>
      <c r="C51" s="146"/>
      <c r="D51" s="144"/>
      <c r="E51" s="88"/>
      <c r="F51" s="88"/>
      <c r="G51" s="88"/>
      <c r="H51" s="88"/>
      <c r="I51" s="142"/>
    </row>
    <row r="52" spans="1:9" ht="82.5" customHeight="1">
      <c r="A52" s="137">
        <v>218</v>
      </c>
      <c r="B52" s="148"/>
      <c r="C52" s="149"/>
      <c r="D52" s="95" t="s">
        <v>269</v>
      </c>
      <c r="E52" s="87">
        <v>0</v>
      </c>
      <c r="F52" s="87">
        <v>0</v>
      </c>
      <c r="G52" s="87">
        <v>0</v>
      </c>
      <c r="H52" s="87">
        <v>2</v>
      </c>
      <c r="I52" s="145">
        <f>SUM(E52:H53)</f>
        <v>2</v>
      </c>
    </row>
    <row r="53" spans="1:9" ht="42" customHeight="1">
      <c r="A53" s="147"/>
      <c r="B53" s="112" t="s">
        <v>116</v>
      </c>
      <c r="C53" s="146"/>
      <c r="D53" s="144"/>
      <c r="E53" s="88"/>
      <c r="F53" s="88"/>
      <c r="G53" s="88"/>
      <c r="H53" s="88"/>
      <c r="I53" s="142"/>
    </row>
    <row r="54" spans="1:9" ht="70.5" customHeight="1">
      <c r="A54" s="137">
        <v>219</v>
      </c>
      <c r="B54" s="148"/>
      <c r="C54" s="149"/>
      <c r="D54" s="95" t="s">
        <v>141</v>
      </c>
      <c r="E54" s="87">
        <v>0</v>
      </c>
      <c r="F54" s="87">
        <v>0</v>
      </c>
      <c r="G54" s="87">
        <v>0</v>
      </c>
      <c r="H54" s="87">
        <v>1</v>
      </c>
      <c r="I54" s="145">
        <f>SUM(E54:H55)</f>
        <v>1</v>
      </c>
    </row>
    <row r="55" spans="1:9" ht="42" customHeight="1">
      <c r="A55" s="147"/>
      <c r="B55" s="112" t="s">
        <v>140</v>
      </c>
      <c r="C55" s="146"/>
      <c r="D55" s="144"/>
      <c r="E55" s="88"/>
      <c r="F55" s="88"/>
      <c r="G55" s="88"/>
      <c r="H55" s="88"/>
      <c r="I55" s="142"/>
    </row>
    <row r="56" spans="1:9" ht="84.75" customHeight="1">
      <c r="A56" s="137">
        <v>220</v>
      </c>
      <c r="B56" s="148"/>
      <c r="C56" s="149"/>
      <c r="D56" s="95" t="s">
        <v>188</v>
      </c>
      <c r="E56" s="87">
        <v>0</v>
      </c>
      <c r="F56" s="87">
        <v>2</v>
      </c>
      <c r="G56" s="87">
        <v>0</v>
      </c>
      <c r="H56" s="87">
        <v>0</v>
      </c>
      <c r="I56" s="145">
        <f>SUM(E56:H57)</f>
        <v>2</v>
      </c>
    </row>
    <row r="57" spans="1:9" ht="39.75" customHeight="1">
      <c r="A57" s="147"/>
      <c r="B57" s="112" t="s">
        <v>189</v>
      </c>
      <c r="C57" s="146"/>
      <c r="D57" s="144"/>
      <c r="E57" s="88"/>
      <c r="F57" s="88"/>
      <c r="G57" s="88"/>
      <c r="H57" s="88"/>
      <c r="I57" s="142"/>
    </row>
    <row r="58" spans="1:9" ht="82.5" customHeight="1">
      <c r="A58" s="137">
        <v>221</v>
      </c>
      <c r="B58" s="148"/>
      <c r="C58" s="149"/>
      <c r="D58" s="95" t="s">
        <v>186</v>
      </c>
      <c r="E58" s="87">
        <v>0</v>
      </c>
      <c r="F58" s="87">
        <v>1</v>
      </c>
      <c r="G58" s="87">
        <v>0</v>
      </c>
      <c r="H58" s="87">
        <v>0</v>
      </c>
      <c r="I58" s="145">
        <f>SUM(E58:H59)</f>
        <v>1</v>
      </c>
    </row>
    <row r="59" spans="1:9" ht="42" customHeight="1">
      <c r="A59" s="147"/>
      <c r="B59" s="112" t="s">
        <v>187</v>
      </c>
      <c r="C59" s="146"/>
      <c r="D59" s="144"/>
      <c r="E59" s="88"/>
      <c r="F59" s="88"/>
      <c r="G59" s="88"/>
      <c r="H59" s="88"/>
      <c r="I59" s="142"/>
    </row>
    <row r="60" spans="1:9" ht="82.5" customHeight="1">
      <c r="A60" s="137">
        <v>222</v>
      </c>
      <c r="B60" s="148"/>
      <c r="C60" s="149"/>
      <c r="D60" s="95" t="s">
        <v>292</v>
      </c>
      <c r="E60" s="87">
        <v>0</v>
      </c>
      <c r="F60" s="87">
        <v>10</v>
      </c>
      <c r="G60" s="87">
        <v>0</v>
      </c>
      <c r="H60" s="87">
        <v>0</v>
      </c>
      <c r="I60" s="145">
        <f>SUM(E60:H61)</f>
        <v>10</v>
      </c>
    </row>
    <row r="61" spans="1:9" ht="56.25" customHeight="1">
      <c r="A61" s="147"/>
      <c r="B61" s="112" t="s">
        <v>283</v>
      </c>
      <c r="C61" s="146"/>
      <c r="D61" s="144"/>
      <c r="E61" s="88"/>
      <c r="F61" s="88"/>
      <c r="G61" s="88"/>
      <c r="H61" s="88"/>
      <c r="I61" s="142"/>
    </row>
    <row r="62" spans="1:9" ht="82.5" customHeight="1">
      <c r="A62" s="137" t="s">
        <v>291</v>
      </c>
      <c r="B62" s="148"/>
      <c r="C62" s="149"/>
      <c r="D62" s="95" t="s">
        <v>263</v>
      </c>
      <c r="E62" s="87">
        <v>0</v>
      </c>
      <c r="F62" s="87">
        <v>2</v>
      </c>
      <c r="G62" s="87">
        <v>0</v>
      </c>
      <c r="H62" s="87">
        <v>0</v>
      </c>
      <c r="I62" s="145">
        <f>SUM(E62:H63)</f>
        <v>2</v>
      </c>
    </row>
    <row r="63" spans="1:9" ht="56.25" customHeight="1">
      <c r="A63" s="147"/>
      <c r="B63" s="112" t="s">
        <v>283</v>
      </c>
      <c r="C63" s="146"/>
      <c r="D63" s="144"/>
      <c r="E63" s="88"/>
      <c r="F63" s="88"/>
      <c r="G63" s="88"/>
      <c r="H63" s="88"/>
      <c r="I63" s="142"/>
    </row>
    <row r="64" spans="1:9" ht="85.5" customHeight="1">
      <c r="A64" s="137">
        <v>223</v>
      </c>
      <c r="B64" s="170"/>
      <c r="C64" s="171"/>
      <c r="D64" s="144" t="s">
        <v>268</v>
      </c>
      <c r="E64" s="87">
        <v>0</v>
      </c>
      <c r="F64" s="87">
        <v>0</v>
      </c>
      <c r="G64" s="87">
        <v>1</v>
      </c>
      <c r="H64" s="87">
        <v>0</v>
      </c>
      <c r="I64" s="145">
        <f>SUM(E64:H65)</f>
        <v>1</v>
      </c>
    </row>
    <row r="65" spans="1:9" ht="45" customHeight="1">
      <c r="A65" s="147"/>
      <c r="B65" s="168" t="s">
        <v>267</v>
      </c>
      <c r="C65" s="169"/>
      <c r="D65" s="144"/>
      <c r="E65" s="111"/>
      <c r="F65" s="88"/>
      <c r="G65" s="88"/>
      <c r="H65" s="111"/>
      <c r="I65" s="163"/>
    </row>
    <row r="66" spans="1:9" ht="93.75" customHeight="1">
      <c r="A66" s="137">
        <v>224</v>
      </c>
      <c r="B66" s="139"/>
      <c r="C66" s="140"/>
      <c r="D66" s="95" t="s">
        <v>266</v>
      </c>
      <c r="E66" s="87">
        <v>0</v>
      </c>
      <c r="F66" s="111">
        <v>0</v>
      </c>
      <c r="G66" s="111">
        <v>1</v>
      </c>
      <c r="H66" s="87">
        <v>1</v>
      </c>
      <c r="I66" s="142">
        <f>SUM(E66:H67)</f>
        <v>2</v>
      </c>
    </row>
    <row r="67" spans="1:9" ht="48.75" customHeight="1">
      <c r="A67" s="138"/>
      <c r="B67" s="135" t="s">
        <v>213</v>
      </c>
      <c r="C67" s="136"/>
      <c r="D67" s="141"/>
      <c r="E67" s="131"/>
      <c r="F67" s="131"/>
      <c r="G67" s="131"/>
      <c r="H67" s="131"/>
      <c r="I67" s="143"/>
    </row>
    <row r="68" spans="1:9" ht="121.5" customHeight="1">
      <c r="A68" s="137">
        <v>225</v>
      </c>
      <c r="B68" s="139"/>
      <c r="C68" s="140"/>
      <c r="D68" s="95" t="s">
        <v>301</v>
      </c>
      <c r="E68" s="87">
        <v>0</v>
      </c>
      <c r="F68" s="111">
        <v>1</v>
      </c>
      <c r="G68" s="111">
        <v>0</v>
      </c>
      <c r="H68" s="87">
        <v>0</v>
      </c>
      <c r="I68" s="142">
        <f>SUM(E68:H69)</f>
        <v>1</v>
      </c>
    </row>
    <row r="69" spans="1:9" ht="45" customHeight="1">
      <c r="A69" s="138"/>
      <c r="B69" s="135" t="s">
        <v>282</v>
      </c>
      <c r="C69" s="136"/>
      <c r="D69" s="141"/>
      <c r="E69" s="131"/>
      <c r="F69" s="131"/>
      <c r="G69" s="131"/>
      <c r="H69" s="131"/>
      <c r="I69" s="143"/>
    </row>
    <row r="70" spans="1:9" ht="20.100000000000001" customHeight="1">
      <c r="A70" s="10"/>
      <c r="B70" s="10"/>
      <c r="E70" s="1"/>
      <c r="F70" s="1"/>
      <c r="G70" s="1"/>
      <c r="H70" s="1"/>
      <c r="I70" s="1"/>
    </row>
    <row r="71" spans="1:9" ht="16.5">
      <c r="A71" s="2"/>
      <c r="B71" s="2"/>
      <c r="E71" s="1"/>
      <c r="F71" s="1"/>
      <c r="G71" s="1"/>
      <c r="H71" s="1"/>
      <c r="I71" s="1"/>
    </row>
    <row r="72" spans="1:9" ht="16.5">
      <c r="A72" s="2"/>
      <c r="B72" s="2"/>
      <c r="E72" s="1"/>
      <c r="F72" s="1"/>
      <c r="G72" s="1"/>
      <c r="H72" s="1"/>
      <c r="I72" s="1"/>
    </row>
    <row r="73" spans="1:9" ht="16.5">
      <c r="A73" s="2"/>
      <c r="B73" s="2"/>
      <c r="D73" s="3"/>
      <c r="E73" s="1"/>
      <c r="F73" s="1"/>
      <c r="G73" s="1"/>
      <c r="H73" s="1"/>
      <c r="I73" s="1"/>
    </row>
  </sheetData>
  <mergeCells count="238">
    <mergeCell ref="B63:C63"/>
    <mergeCell ref="A62:A63"/>
    <mergeCell ref="B62:C62"/>
    <mergeCell ref="D62:D63"/>
    <mergeCell ref="E62:E63"/>
    <mergeCell ref="F62:F63"/>
    <mergeCell ref="G62:G63"/>
    <mergeCell ref="H62:H63"/>
    <mergeCell ref="I62:I63"/>
    <mergeCell ref="B65:C65"/>
    <mergeCell ref="A64:A65"/>
    <mergeCell ref="B64:C64"/>
    <mergeCell ref="D64:D65"/>
    <mergeCell ref="E64:E65"/>
    <mergeCell ref="F64:F65"/>
    <mergeCell ref="G64:G65"/>
    <mergeCell ref="H64:H65"/>
    <mergeCell ref="I64:I65"/>
    <mergeCell ref="I68:I69"/>
    <mergeCell ref="H68:H69"/>
    <mergeCell ref="G68:G69"/>
    <mergeCell ref="F68:F69"/>
    <mergeCell ref="E68:E69"/>
    <mergeCell ref="D68:D69"/>
    <mergeCell ref="A68:A69"/>
    <mergeCell ref="B68:C68"/>
    <mergeCell ref="B69:C69"/>
    <mergeCell ref="B59:C59"/>
    <mergeCell ref="A60:A61"/>
    <mergeCell ref="B60:C60"/>
    <mergeCell ref="D60:D61"/>
    <mergeCell ref="E60:E61"/>
    <mergeCell ref="F60:F61"/>
    <mergeCell ref="G60:G61"/>
    <mergeCell ref="H60:H61"/>
    <mergeCell ref="I60:I61"/>
    <mergeCell ref="B61:C61"/>
    <mergeCell ref="A58:A59"/>
    <mergeCell ref="B58:C58"/>
    <mergeCell ref="D58:D59"/>
    <mergeCell ref="E58:E59"/>
    <mergeCell ref="F58:F59"/>
    <mergeCell ref="G58:G59"/>
    <mergeCell ref="H58:H59"/>
    <mergeCell ref="I58:I59"/>
    <mergeCell ref="G18:G19"/>
    <mergeCell ref="A10:A13"/>
    <mergeCell ref="G20:G21"/>
    <mergeCell ref="H20:H21"/>
    <mergeCell ref="I20:I21"/>
    <mergeCell ref="A20:A21"/>
    <mergeCell ref="A18:A19"/>
    <mergeCell ref="G14:G15"/>
    <mergeCell ref="H14:H15"/>
    <mergeCell ref="I14:I15"/>
    <mergeCell ref="A14:A17"/>
    <mergeCell ref="B21:C21"/>
    <mergeCell ref="H18:H19"/>
    <mergeCell ref="I18:I19"/>
    <mergeCell ref="B19:C19"/>
    <mergeCell ref="B20:C20"/>
    <mergeCell ref="D20:D21"/>
    <mergeCell ref="E20:E21"/>
    <mergeCell ref="F20:F21"/>
    <mergeCell ref="B18:C18"/>
    <mergeCell ref="D18:D19"/>
    <mergeCell ref="E18:E19"/>
    <mergeCell ref="F18:F19"/>
    <mergeCell ref="B15:C15"/>
    <mergeCell ref="H10:H11"/>
    <mergeCell ref="I10:I11"/>
    <mergeCell ref="B11:C11"/>
    <mergeCell ref="B14:C14"/>
    <mergeCell ref="D14:D17"/>
    <mergeCell ref="E14:E15"/>
    <mergeCell ref="F14:F15"/>
    <mergeCell ref="B10:C10"/>
    <mergeCell ref="D10:D13"/>
    <mergeCell ref="E10:E11"/>
    <mergeCell ref="F10:F11"/>
    <mergeCell ref="G10:G11"/>
    <mergeCell ref="G6:G7"/>
    <mergeCell ref="H6:H7"/>
    <mergeCell ref="I6:I7"/>
    <mergeCell ref="A8:A9"/>
    <mergeCell ref="B8:C8"/>
    <mergeCell ref="D8:D9"/>
    <mergeCell ref="E8:E9"/>
    <mergeCell ref="F8:F9"/>
    <mergeCell ref="H8:H9"/>
    <mergeCell ref="I8:I9"/>
    <mergeCell ref="B9:C9"/>
    <mergeCell ref="G8:G9"/>
    <mergeCell ref="A6:A7"/>
    <mergeCell ref="B6:C6"/>
    <mergeCell ref="D6:D7"/>
    <mergeCell ref="E6:E7"/>
    <mergeCell ref="F6:F7"/>
    <mergeCell ref="B7:C7"/>
    <mergeCell ref="A1:A2"/>
    <mergeCell ref="B1:C2"/>
    <mergeCell ref="D1:D2"/>
    <mergeCell ref="E1:I1"/>
    <mergeCell ref="A4:A5"/>
    <mergeCell ref="B4:C4"/>
    <mergeCell ref="D4:D5"/>
    <mergeCell ref="E4:E5"/>
    <mergeCell ref="F4:F5"/>
    <mergeCell ref="H4:H5"/>
    <mergeCell ref="I4:I5"/>
    <mergeCell ref="B5:C5"/>
    <mergeCell ref="G4:G5"/>
    <mergeCell ref="G22:G23"/>
    <mergeCell ref="H22:H23"/>
    <mergeCell ref="I22:I23"/>
    <mergeCell ref="A22:A23"/>
    <mergeCell ref="B22:C22"/>
    <mergeCell ref="D22:D23"/>
    <mergeCell ref="E22:E23"/>
    <mergeCell ref="F22:F23"/>
    <mergeCell ref="B23:C23"/>
    <mergeCell ref="G24:G25"/>
    <mergeCell ref="H24:H25"/>
    <mergeCell ref="I24:I25"/>
    <mergeCell ref="A24:A27"/>
    <mergeCell ref="B24:C24"/>
    <mergeCell ref="D24:D27"/>
    <mergeCell ref="E24:E25"/>
    <mergeCell ref="F24:F25"/>
    <mergeCell ref="B25:C25"/>
    <mergeCell ref="G28:G29"/>
    <mergeCell ref="H28:H29"/>
    <mergeCell ref="I28:I29"/>
    <mergeCell ref="A28:A29"/>
    <mergeCell ref="B28:C28"/>
    <mergeCell ref="D28:D29"/>
    <mergeCell ref="E28:E29"/>
    <mergeCell ref="F28:F29"/>
    <mergeCell ref="B29:C29"/>
    <mergeCell ref="G30:G31"/>
    <mergeCell ref="H30:H31"/>
    <mergeCell ref="I30:I31"/>
    <mergeCell ref="A30:A31"/>
    <mergeCell ref="B30:C30"/>
    <mergeCell ref="D30:D31"/>
    <mergeCell ref="E30:E31"/>
    <mergeCell ref="F30:F31"/>
    <mergeCell ref="B31:C31"/>
    <mergeCell ref="B33:C33"/>
    <mergeCell ref="A36:A39"/>
    <mergeCell ref="B36:C36"/>
    <mergeCell ref="D36:D39"/>
    <mergeCell ref="E36:E37"/>
    <mergeCell ref="F36:F37"/>
    <mergeCell ref="G36:G37"/>
    <mergeCell ref="H36:H37"/>
    <mergeCell ref="I36:I37"/>
    <mergeCell ref="B37:C37"/>
    <mergeCell ref="A32:A35"/>
    <mergeCell ref="B32:C32"/>
    <mergeCell ref="D32:D35"/>
    <mergeCell ref="E32:E33"/>
    <mergeCell ref="F32:F33"/>
    <mergeCell ref="G32:G33"/>
    <mergeCell ref="H32:H33"/>
    <mergeCell ref="I32:I33"/>
    <mergeCell ref="B41:C41"/>
    <mergeCell ref="A44:A45"/>
    <mergeCell ref="B44:C44"/>
    <mergeCell ref="D44:D45"/>
    <mergeCell ref="E44:E45"/>
    <mergeCell ref="F44:F45"/>
    <mergeCell ref="G44:G45"/>
    <mergeCell ref="H44:H45"/>
    <mergeCell ref="I44:I45"/>
    <mergeCell ref="B45:C45"/>
    <mergeCell ref="A40:A43"/>
    <mergeCell ref="B40:C40"/>
    <mergeCell ref="D40:D43"/>
    <mergeCell ref="E40:E41"/>
    <mergeCell ref="F40:F41"/>
    <mergeCell ref="G40:G41"/>
    <mergeCell ref="H40:H41"/>
    <mergeCell ref="I40:I41"/>
    <mergeCell ref="I52:I53"/>
    <mergeCell ref="A54:A55"/>
    <mergeCell ref="B54:C54"/>
    <mergeCell ref="B47:C47"/>
    <mergeCell ref="A50:A51"/>
    <mergeCell ref="B50:C50"/>
    <mergeCell ref="D50:D51"/>
    <mergeCell ref="E50:E51"/>
    <mergeCell ref="F50:F51"/>
    <mergeCell ref="G50:G51"/>
    <mergeCell ref="H50:H51"/>
    <mergeCell ref="I50:I51"/>
    <mergeCell ref="B51:C51"/>
    <mergeCell ref="A46:A49"/>
    <mergeCell ref="B46:C46"/>
    <mergeCell ref="D46:D49"/>
    <mergeCell ref="E46:E47"/>
    <mergeCell ref="F46:F47"/>
    <mergeCell ref="G46:G47"/>
    <mergeCell ref="H46:H47"/>
    <mergeCell ref="I46:I47"/>
    <mergeCell ref="D54:D55"/>
    <mergeCell ref="E54:E55"/>
    <mergeCell ref="F54:F55"/>
    <mergeCell ref="G54:G55"/>
    <mergeCell ref="H54:H55"/>
    <mergeCell ref="I54:I55"/>
    <mergeCell ref="B55:C55"/>
    <mergeCell ref="B53:C53"/>
    <mergeCell ref="A56:A57"/>
    <mergeCell ref="B56:C56"/>
    <mergeCell ref="D56:D57"/>
    <mergeCell ref="E56:E57"/>
    <mergeCell ref="F56:F57"/>
    <mergeCell ref="G56:G57"/>
    <mergeCell ref="H56:H57"/>
    <mergeCell ref="I56:I57"/>
    <mergeCell ref="B57:C57"/>
    <mergeCell ref="A52:A53"/>
    <mergeCell ref="B52:C52"/>
    <mergeCell ref="D52:D53"/>
    <mergeCell ref="E52:E53"/>
    <mergeCell ref="F52:F53"/>
    <mergeCell ref="G52:G53"/>
    <mergeCell ref="H52:H53"/>
    <mergeCell ref="B67:C67"/>
    <mergeCell ref="A66:A67"/>
    <mergeCell ref="B66:C66"/>
    <mergeCell ref="D66:D67"/>
    <mergeCell ref="E66:E67"/>
    <mergeCell ref="F66:F67"/>
    <mergeCell ref="G66:G67"/>
    <mergeCell ref="H66:H67"/>
    <mergeCell ref="I66:I67"/>
  </mergeCells>
  <pageMargins left="0.70866141732283461" right="0.70866141732283461" top="0.78740157480314965" bottom="0.78740157480314965" header="0.31496062992125984" footer="0.31496062992125984"/>
  <pageSetup paperSize="9" orientation="landscape" r:id="rId1"/>
  <headerFooter differentOddEven="1">
    <oddHeader>&amp;R&amp;"Arial,Tučné"2 - Stoly</oddHeader>
    <evenHeader>&amp;L&amp;"Arial,Tučné"2 - Stoly</evenHeader>
  </headerFooter>
  <rowBreaks count="1" manualBreakCount="1">
    <brk id="59" max="16383" man="1"/>
  </rowBreaks>
  <drawing r:id="rId2"/>
  <legacyDrawing r:id="rId3"/>
  <oleObjects>
    <mc:AlternateContent xmlns:mc="http://schemas.openxmlformats.org/markup-compatibility/2006">
      <mc:Choice Requires="x14">
        <oleObject progId="CorelPhotoPaint.Image.9" shapeId="23553" r:id="rId4">
          <objectPr defaultSize="0" autoPict="0" r:id="rId5">
            <anchor moveWithCells="1">
              <from>
                <xdr:col>2</xdr:col>
                <xdr:colOff>466725</xdr:colOff>
                <xdr:row>29</xdr:row>
                <xdr:rowOff>57150</xdr:rowOff>
              </from>
              <to>
                <xdr:col>2</xdr:col>
                <xdr:colOff>1714500</xdr:colOff>
                <xdr:row>29</xdr:row>
                <xdr:rowOff>1038225</xdr:rowOff>
              </to>
            </anchor>
          </objectPr>
        </oleObject>
      </mc:Choice>
      <mc:Fallback>
        <oleObject progId="CorelPhotoPaint.Image.9" shapeId="23553" r:id="rId4"/>
      </mc:Fallback>
    </mc:AlternateContent>
    <mc:AlternateContent xmlns:mc="http://schemas.openxmlformats.org/markup-compatibility/2006">
      <mc:Choice Requires="x14">
        <oleObject progId="Word.Picture.8" shapeId="23554" r:id="rId6">
          <objectPr defaultSize="0" autoPict="0" r:id="rId7">
            <anchor moveWithCells="1" sizeWithCells="1">
              <from>
                <xdr:col>1</xdr:col>
                <xdr:colOff>152400</xdr:colOff>
                <xdr:row>51</xdr:row>
                <xdr:rowOff>19050</xdr:rowOff>
              </from>
              <to>
                <xdr:col>2</xdr:col>
                <xdr:colOff>1066800</xdr:colOff>
                <xdr:row>51</xdr:row>
                <xdr:rowOff>1000125</xdr:rowOff>
              </to>
            </anchor>
          </objectPr>
        </oleObject>
      </mc:Choice>
      <mc:Fallback>
        <oleObject progId="Word.Picture.8" shapeId="23554" r:id="rId6"/>
      </mc:Fallback>
    </mc:AlternateContent>
    <mc:AlternateContent xmlns:mc="http://schemas.openxmlformats.org/markup-compatibility/2006">
      <mc:Choice Requires="x14">
        <oleObject progId="Word.Picture.8" shapeId="23555" r:id="rId8">
          <objectPr defaultSize="0" autoPict="0" r:id="rId7">
            <anchor moveWithCells="1" sizeWithCells="1">
              <from>
                <xdr:col>1</xdr:col>
                <xdr:colOff>152400</xdr:colOff>
                <xdr:row>31</xdr:row>
                <xdr:rowOff>19050</xdr:rowOff>
              </from>
              <to>
                <xdr:col>2</xdr:col>
                <xdr:colOff>1066800</xdr:colOff>
                <xdr:row>31</xdr:row>
                <xdr:rowOff>1000125</xdr:rowOff>
              </to>
            </anchor>
          </objectPr>
        </oleObject>
      </mc:Choice>
      <mc:Fallback>
        <oleObject progId="Word.Picture.8" shapeId="23555" r:id="rId8"/>
      </mc:Fallback>
    </mc:AlternateContent>
    <mc:AlternateContent xmlns:mc="http://schemas.openxmlformats.org/markup-compatibility/2006">
      <mc:Choice Requires="x14">
        <oleObject progId="Word.Picture.8" shapeId="23556" r:id="rId9">
          <objectPr defaultSize="0" autoPict="0" r:id="rId7">
            <anchor moveWithCells="1" sizeWithCells="1">
              <from>
                <xdr:col>1</xdr:col>
                <xdr:colOff>152400</xdr:colOff>
                <xdr:row>23</xdr:row>
                <xdr:rowOff>19050</xdr:rowOff>
              </from>
              <to>
                <xdr:col>2</xdr:col>
                <xdr:colOff>1066800</xdr:colOff>
                <xdr:row>23</xdr:row>
                <xdr:rowOff>1000125</xdr:rowOff>
              </to>
            </anchor>
          </objectPr>
        </oleObject>
      </mc:Choice>
      <mc:Fallback>
        <oleObject progId="Word.Picture.8" shapeId="23556" r:id="rId9"/>
      </mc:Fallback>
    </mc:AlternateContent>
    <mc:AlternateContent xmlns:mc="http://schemas.openxmlformats.org/markup-compatibility/2006">
      <mc:Choice Requires="x14">
        <oleObject progId="Word.Picture.8" shapeId="23695" r:id="rId10">
          <objectPr defaultSize="0" autoPict="0" r:id="rId7">
            <anchor moveWithCells="1" sizeWithCells="1">
              <from>
                <xdr:col>1</xdr:col>
                <xdr:colOff>190500</xdr:colOff>
                <xdr:row>63</xdr:row>
                <xdr:rowOff>38100</xdr:rowOff>
              </from>
              <to>
                <xdr:col>2</xdr:col>
                <xdr:colOff>1104900</xdr:colOff>
                <xdr:row>64</xdr:row>
                <xdr:rowOff>0</xdr:rowOff>
              </to>
            </anchor>
          </objectPr>
        </oleObject>
      </mc:Choice>
      <mc:Fallback>
        <oleObject progId="Word.Picture.8" shapeId="23695" r:id="rId10"/>
      </mc:Fallback>
    </mc:AlternateContent>
    <mc:AlternateContent xmlns:mc="http://schemas.openxmlformats.org/markup-compatibility/2006">
      <mc:Choice Requires="x14">
        <oleObject progId="Word.Picture.8" shapeId="23697" r:id="rId11">
          <objectPr defaultSize="0" autoPict="0" r:id="rId7">
            <anchor moveWithCells="1" sizeWithCells="1">
              <from>
                <xdr:col>1</xdr:col>
                <xdr:colOff>152400</xdr:colOff>
                <xdr:row>65</xdr:row>
                <xdr:rowOff>19050</xdr:rowOff>
              </from>
              <to>
                <xdr:col>2</xdr:col>
                <xdr:colOff>1066800</xdr:colOff>
                <xdr:row>65</xdr:row>
                <xdr:rowOff>1123950</xdr:rowOff>
              </to>
            </anchor>
          </objectPr>
        </oleObject>
      </mc:Choice>
      <mc:Fallback>
        <oleObject progId="Word.Picture.8" shapeId="23697" r:id="rId11"/>
      </mc:Fallback>
    </mc:AlternateContent>
    <mc:AlternateContent xmlns:mc="http://schemas.openxmlformats.org/markup-compatibility/2006">
      <mc:Choice Requires="x14">
        <oleObject progId="Word.Picture.8" shapeId="23698" r:id="rId12">
          <objectPr defaultSize="0" autoPict="0" r:id="rId7">
            <anchor moveWithCells="1" sizeWithCells="1">
              <from>
                <xdr:col>1</xdr:col>
                <xdr:colOff>200025</xdr:colOff>
                <xdr:row>21</xdr:row>
                <xdr:rowOff>28575</xdr:rowOff>
              </from>
              <to>
                <xdr:col>2</xdr:col>
                <xdr:colOff>1114425</xdr:colOff>
                <xdr:row>21</xdr:row>
                <xdr:rowOff>1009650</xdr:rowOff>
              </to>
            </anchor>
          </objectPr>
        </oleObject>
      </mc:Choice>
      <mc:Fallback>
        <oleObject progId="Word.Picture.8" shapeId="23698" r:id="rId12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04"/>
  <sheetViews>
    <sheetView tabSelected="1" zoomScaleNormal="100" zoomScaleSheetLayoutView="100" workbookViewId="0">
      <pane ySplit="2" topLeftCell="A50" activePane="bottomLeft" state="frozen"/>
      <selection pane="bottomLeft" activeCell="B55" sqref="A55:XFD55"/>
    </sheetView>
  </sheetViews>
  <sheetFormatPr defaultRowHeight="15"/>
  <cols>
    <col min="1" max="2" width="5.5703125" customWidth="1"/>
    <col min="3" max="3" width="29.28515625" customWidth="1"/>
    <col min="4" max="4" width="41.85546875" customWidth="1"/>
    <col min="5" max="8" width="4.7109375" customWidth="1"/>
    <col min="9" max="9" width="5.85546875" customWidth="1"/>
    <col min="15" max="15" width="36.5703125" bestFit="1" customWidth="1"/>
  </cols>
  <sheetData>
    <row r="1" spans="1:15" ht="19.5" customHeight="1">
      <c r="A1" s="152" t="s">
        <v>0</v>
      </c>
      <c r="B1" s="117" t="s">
        <v>303</v>
      </c>
      <c r="C1" s="154"/>
      <c r="D1" s="157" t="s">
        <v>1</v>
      </c>
      <c r="E1" s="159" t="s">
        <v>2</v>
      </c>
      <c r="F1" s="160"/>
      <c r="G1" s="160"/>
      <c r="H1" s="160"/>
      <c r="I1" s="160"/>
      <c r="J1" s="7"/>
    </row>
    <row r="2" spans="1:15" ht="21" customHeight="1" thickBot="1">
      <c r="A2" s="153"/>
      <c r="B2" s="155"/>
      <c r="C2" s="156"/>
      <c r="D2" s="158"/>
      <c r="E2" s="76" t="s">
        <v>6</v>
      </c>
      <c r="F2" s="76" t="s">
        <v>7</v>
      </c>
      <c r="G2" s="76" t="s">
        <v>8</v>
      </c>
      <c r="H2" s="76" t="s">
        <v>9</v>
      </c>
      <c r="I2" s="17" t="s">
        <v>10</v>
      </c>
      <c r="J2" s="7"/>
    </row>
    <row r="3" spans="1:15" ht="1.5" customHeight="1" thickTop="1">
      <c r="A3" s="4"/>
      <c r="B3" s="25"/>
      <c r="C3" s="6"/>
      <c r="D3" s="74"/>
      <c r="E3" s="12"/>
      <c r="F3" s="9"/>
      <c r="G3" s="9"/>
      <c r="H3" s="9"/>
      <c r="I3" s="9"/>
    </row>
    <row r="4" spans="1:15" ht="92.25" customHeight="1">
      <c r="A4" s="150">
        <v>301</v>
      </c>
      <c r="B4" s="161"/>
      <c r="C4" s="162"/>
      <c r="D4" s="116" t="s">
        <v>31</v>
      </c>
      <c r="E4" s="111">
        <f>SUM(E6:E7)</f>
        <v>53</v>
      </c>
      <c r="F4" s="111">
        <f t="shared" ref="F4:H4" si="0">SUM(F6:F7)</f>
        <v>0</v>
      </c>
      <c r="G4" s="111">
        <f t="shared" si="0"/>
        <v>0</v>
      </c>
      <c r="H4" s="111">
        <f t="shared" si="0"/>
        <v>0</v>
      </c>
      <c r="I4" s="142">
        <f>SUM(E4:H5)</f>
        <v>53</v>
      </c>
    </row>
    <row r="5" spans="1:15" ht="25.5" customHeight="1">
      <c r="A5" s="150"/>
      <c r="B5" s="112" t="s">
        <v>131</v>
      </c>
      <c r="C5" s="146"/>
      <c r="D5" s="116"/>
      <c r="E5" s="88"/>
      <c r="F5" s="88"/>
      <c r="G5" s="88"/>
      <c r="H5" s="88"/>
      <c r="I5" s="163"/>
    </row>
    <row r="6" spans="1:15" ht="15" customHeight="1">
      <c r="A6" s="150"/>
      <c r="B6" s="75" t="s">
        <v>67</v>
      </c>
      <c r="C6" s="26" t="s">
        <v>132</v>
      </c>
      <c r="D6" s="116"/>
      <c r="E6" s="21">
        <v>26</v>
      </c>
      <c r="F6" s="21">
        <v>0</v>
      </c>
      <c r="G6" s="22">
        <v>0</v>
      </c>
      <c r="H6" s="22">
        <v>0</v>
      </c>
      <c r="I6" s="28"/>
    </row>
    <row r="7" spans="1:15" ht="15" customHeight="1">
      <c r="A7" s="180"/>
      <c r="B7" s="27" t="s">
        <v>68</v>
      </c>
      <c r="C7" s="5" t="s">
        <v>133</v>
      </c>
      <c r="D7" s="165"/>
      <c r="E7" s="23">
        <v>27</v>
      </c>
      <c r="F7" s="23">
        <v>0</v>
      </c>
      <c r="G7" s="24">
        <v>0</v>
      </c>
      <c r="H7" s="24">
        <v>0</v>
      </c>
      <c r="I7" s="27"/>
    </row>
    <row r="8" spans="1:15" ht="93.75" customHeight="1">
      <c r="A8" s="164">
        <v>302</v>
      </c>
      <c r="B8" s="148"/>
      <c r="C8" s="149"/>
      <c r="D8" s="98" t="s">
        <v>33</v>
      </c>
      <c r="E8" s="87">
        <v>0</v>
      </c>
      <c r="F8" s="87">
        <v>7</v>
      </c>
      <c r="G8" s="87">
        <v>3</v>
      </c>
      <c r="H8" s="87">
        <v>0</v>
      </c>
      <c r="I8" s="145">
        <f>SUM(E8:H9)</f>
        <v>10</v>
      </c>
    </row>
    <row r="9" spans="1:15" ht="39" customHeight="1">
      <c r="A9" s="164"/>
      <c r="B9" s="112" t="s">
        <v>145</v>
      </c>
      <c r="C9" s="146"/>
      <c r="D9" s="116"/>
      <c r="E9" s="88"/>
      <c r="F9" s="88"/>
      <c r="G9" s="88"/>
      <c r="H9" s="88"/>
      <c r="I9" s="163"/>
    </row>
    <row r="10" spans="1:15" ht="92.25" customHeight="1">
      <c r="A10" s="164">
        <v>303</v>
      </c>
      <c r="B10" s="148"/>
      <c r="C10" s="149"/>
      <c r="D10" s="98" t="s">
        <v>34</v>
      </c>
      <c r="E10" s="87">
        <v>0</v>
      </c>
      <c r="F10" s="87">
        <v>6</v>
      </c>
      <c r="G10" s="87">
        <v>7</v>
      </c>
      <c r="H10" s="87">
        <v>0</v>
      </c>
      <c r="I10" s="145">
        <f>SUM(E10:H11)</f>
        <v>13</v>
      </c>
      <c r="O10" s="13"/>
    </row>
    <row r="11" spans="1:15" ht="40.5" customHeight="1">
      <c r="A11" s="164"/>
      <c r="B11" s="112" t="s">
        <v>146</v>
      </c>
      <c r="C11" s="146"/>
      <c r="D11" s="116"/>
      <c r="E11" s="88"/>
      <c r="F11" s="88"/>
      <c r="G11" s="88"/>
      <c r="H11" s="88"/>
      <c r="I11" s="163"/>
      <c r="O11" s="13"/>
    </row>
    <row r="12" spans="1:15" ht="88.5" customHeight="1">
      <c r="A12" s="137">
        <v>304</v>
      </c>
      <c r="B12" s="148"/>
      <c r="C12" s="149"/>
      <c r="D12" s="98" t="s">
        <v>32</v>
      </c>
      <c r="E12" s="87">
        <f>SUM(E14:E15)</f>
        <v>61</v>
      </c>
      <c r="F12" s="87">
        <f>SUM(F14:F15)</f>
        <v>0</v>
      </c>
      <c r="G12" s="87">
        <f>SUM(G14:G15)</f>
        <v>0</v>
      </c>
      <c r="H12" s="87">
        <f>SUM(H14:H15)</f>
        <v>0</v>
      </c>
      <c r="I12" s="87">
        <f>SUM(E12:H13)</f>
        <v>61</v>
      </c>
      <c r="O12" s="14"/>
    </row>
    <row r="13" spans="1:15" ht="27" customHeight="1">
      <c r="A13" s="147"/>
      <c r="B13" s="112" t="s">
        <v>192</v>
      </c>
      <c r="C13" s="146"/>
      <c r="D13" s="116"/>
      <c r="E13" s="88"/>
      <c r="F13" s="88"/>
      <c r="G13" s="88"/>
      <c r="H13" s="88"/>
      <c r="I13" s="88"/>
      <c r="O13" s="14"/>
    </row>
    <row r="14" spans="1:15" ht="14.25" customHeight="1">
      <c r="A14" s="147"/>
      <c r="B14" s="20" t="s">
        <v>69</v>
      </c>
      <c r="C14" s="26" t="s">
        <v>132</v>
      </c>
      <c r="D14" s="116"/>
      <c r="E14" s="21">
        <v>33</v>
      </c>
      <c r="F14" s="22">
        <v>0</v>
      </c>
      <c r="G14" s="22">
        <v>0</v>
      </c>
      <c r="H14" s="22">
        <v>0</v>
      </c>
      <c r="I14" s="22"/>
      <c r="O14" s="14"/>
    </row>
    <row r="15" spans="1:15">
      <c r="A15" s="150"/>
      <c r="B15" s="19" t="s">
        <v>70</v>
      </c>
      <c r="C15" s="5" t="s">
        <v>133</v>
      </c>
      <c r="D15" s="165"/>
      <c r="E15" s="23">
        <v>28</v>
      </c>
      <c r="F15" s="24">
        <v>0</v>
      </c>
      <c r="G15" s="24">
        <v>0</v>
      </c>
      <c r="H15" s="24">
        <v>0</v>
      </c>
      <c r="I15" s="24"/>
      <c r="M15" s="14"/>
    </row>
    <row r="16" spans="1:15" ht="103.5" customHeight="1">
      <c r="A16" s="137">
        <v>305</v>
      </c>
      <c r="B16" s="148"/>
      <c r="C16" s="149"/>
      <c r="D16" s="95" t="s">
        <v>191</v>
      </c>
      <c r="E16" s="87">
        <f>SUM(E18:E19)</f>
        <v>0</v>
      </c>
      <c r="F16" s="87">
        <f>SUM(F18:F19)</f>
        <v>0</v>
      </c>
      <c r="G16" s="87">
        <f t="shared" ref="G16:H16" si="1">SUM(G18:G19)</f>
        <v>0</v>
      </c>
      <c r="H16" s="87">
        <f t="shared" si="1"/>
        <v>13</v>
      </c>
      <c r="I16" s="145">
        <f>SUM(E16:H17)</f>
        <v>13</v>
      </c>
    </row>
    <row r="17" spans="1:15" ht="21" customHeight="1">
      <c r="A17" s="147"/>
      <c r="B17" s="112" t="s">
        <v>193</v>
      </c>
      <c r="C17" s="146"/>
      <c r="D17" s="144"/>
      <c r="E17" s="88"/>
      <c r="F17" s="88"/>
      <c r="G17" s="88"/>
      <c r="H17" s="88"/>
      <c r="I17" s="142"/>
    </row>
    <row r="18" spans="1:15" ht="15" customHeight="1">
      <c r="A18" s="147"/>
      <c r="B18" s="20" t="s">
        <v>196</v>
      </c>
      <c r="C18" s="18" t="s">
        <v>195</v>
      </c>
      <c r="D18" s="144"/>
      <c r="E18" s="21">
        <v>0</v>
      </c>
      <c r="F18" s="22">
        <v>0</v>
      </c>
      <c r="G18" s="21">
        <v>0</v>
      </c>
      <c r="H18" s="21">
        <v>7</v>
      </c>
      <c r="I18" s="21"/>
    </row>
    <row r="19" spans="1:15" ht="15" customHeight="1">
      <c r="A19" s="150"/>
      <c r="B19" s="19" t="s">
        <v>197</v>
      </c>
      <c r="C19" s="5" t="s">
        <v>60</v>
      </c>
      <c r="D19" s="151"/>
      <c r="E19" s="23">
        <v>0</v>
      </c>
      <c r="F19" s="24">
        <v>0</v>
      </c>
      <c r="G19" s="24">
        <v>0</v>
      </c>
      <c r="H19" s="24">
        <v>6</v>
      </c>
      <c r="I19" s="24"/>
    </row>
    <row r="20" spans="1:15" ht="91.5" customHeight="1">
      <c r="A20" s="137">
        <v>306</v>
      </c>
      <c r="B20" s="148"/>
      <c r="C20" s="149"/>
      <c r="D20" s="95" t="s">
        <v>58</v>
      </c>
      <c r="E20" s="87">
        <f>SUM(E22:E23)</f>
        <v>0</v>
      </c>
      <c r="F20" s="87">
        <f t="shared" ref="F20:H20" si="2">SUM(F22:F23)</f>
        <v>10</v>
      </c>
      <c r="G20" s="87">
        <f t="shared" si="2"/>
        <v>23</v>
      </c>
      <c r="H20" s="87">
        <f t="shared" si="2"/>
        <v>36</v>
      </c>
      <c r="I20" s="145">
        <f>SUM(E20:H21)</f>
        <v>69</v>
      </c>
    </row>
    <row r="21" spans="1:15" ht="15" customHeight="1">
      <c r="A21" s="147"/>
      <c r="B21" s="112" t="s">
        <v>194</v>
      </c>
      <c r="C21" s="146"/>
      <c r="D21" s="144"/>
      <c r="E21" s="88"/>
      <c r="F21" s="88"/>
      <c r="G21" s="88"/>
      <c r="H21" s="88"/>
      <c r="I21" s="142"/>
    </row>
    <row r="22" spans="1:15" ht="15" customHeight="1">
      <c r="A22" s="147"/>
      <c r="B22" s="20" t="s">
        <v>61</v>
      </c>
      <c r="C22" s="18" t="s">
        <v>59</v>
      </c>
      <c r="D22" s="144"/>
      <c r="E22" s="21">
        <v>0</v>
      </c>
      <c r="F22" s="22">
        <v>0</v>
      </c>
      <c r="G22" s="21">
        <v>20</v>
      </c>
      <c r="H22" s="21">
        <v>30</v>
      </c>
      <c r="I22" s="21"/>
    </row>
    <row r="23" spans="1:15" ht="15" customHeight="1">
      <c r="A23" s="150"/>
      <c r="B23" s="19" t="s">
        <v>62</v>
      </c>
      <c r="C23" s="5" t="s">
        <v>60</v>
      </c>
      <c r="D23" s="151"/>
      <c r="E23" s="23">
        <v>0</v>
      </c>
      <c r="F23" s="24">
        <v>10</v>
      </c>
      <c r="G23" s="24">
        <v>3</v>
      </c>
      <c r="H23" s="24">
        <v>6</v>
      </c>
      <c r="I23" s="24"/>
    </row>
    <row r="24" spans="1:15" ht="102.75" customHeight="1">
      <c r="A24" s="166">
        <v>307</v>
      </c>
      <c r="B24" s="148"/>
      <c r="C24" s="149"/>
      <c r="D24" s="95" t="s">
        <v>42</v>
      </c>
      <c r="E24" s="87">
        <f>SUM(E26:E28)</f>
        <v>1</v>
      </c>
      <c r="F24" s="87">
        <f>SUM(F26:F28)</f>
        <v>36</v>
      </c>
      <c r="G24" s="87">
        <f>SUM(G26:G28)</f>
        <v>15</v>
      </c>
      <c r="H24" s="87">
        <f>SUM(H26:H28)</f>
        <v>21</v>
      </c>
      <c r="I24" s="145">
        <f>SUM(E24:H25)</f>
        <v>73</v>
      </c>
      <c r="O24" s="15"/>
    </row>
    <row r="25" spans="1:15" ht="15" customHeight="1">
      <c r="A25" s="167"/>
      <c r="B25" s="112" t="s">
        <v>43</v>
      </c>
      <c r="C25" s="146"/>
      <c r="D25" s="144"/>
      <c r="E25" s="88"/>
      <c r="F25" s="88"/>
      <c r="G25" s="88"/>
      <c r="H25" s="88"/>
      <c r="I25" s="163"/>
    </row>
    <row r="26" spans="1:15" ht="15" customHeight="1">
      <c r="A26" s="167"/>
      <c r="B26" s="20" t="s">
        <v>134</v>
      </c>
      <c r="C26" s="18" t="s">
        <v>59</v>
      </c>
      <c r="D26" s="144"/>
      <c r="E26" s="21">
        <v>0</v>
      </c>
      <c r="F26" s="22">
        <v>0</v>
      </c>
      <c r="G26" s="21">
        <v>2</v>
      </c>
      <c r="H26" s="21">
        <v>2</v>
      </c>
      <c r="I26" s="21"/>
    </row>
    <row r="27" spans="1:15" ht="15" customHeight="1">
      <c r="A27" s="167"/>
      <c r="B27" s="70" t="s">
        <v>135</v>
      </c>
      <c r="C27" s="5" t="s">
        <v>60</v>
      </c>
      <c r="D27" s="144"/>
      <c r="E27" s="22">
        <v>1</v>
      </c>
      <c r="F27" s="22">
        <v>30</v>
      </c>
      <c r="G27" s="58">
        <v>6</v>
      </c>
      <c r="H27" s="58">
        <v>12</v>
      </c>
      <c r="I27" s="58"/>
    </row>
    <row r="28" spans="1:15" ht="15" customHeight="1">
      <c r="A28" s="179"/>
      <c r="B28" s="27" t="s">
        <v>136</v>
      </c>
      <c r="C28" s="5" t="s">
        <v>195</v>
      </c>
      <c r="D28" s="151"/>
      <c r="E28" s="23">
        <v>0</v>
      </c>
      <c r="F28" s="24">
        <v>6</v>
      </c>
      <c r="G28" s="24">
        <v>7</v>
      </c>
      <c r="H28" s="24">
        <v>7</v>
      </c>
      <c r="I28" s="24"/>
    </row>
    <row r="29" spans="1:15" ht="101.25" customHeight="1">
      <c r="A29" s="137">
        <v>308</v>
      </c>
      <c r="B29" s="148"/>
      <c r="C29" s="149"/>
      <c r="D29" s="95" t="s">
        <v>44</v>
      </c>
      <c r="E29" s="87">
        <f>SUM(E31:E32)</f>
        <v>5</v>
      </c>
      <c r="F29" s="87">
        <f>SUM(F31:F32)</f>
        <v>7</v>
      </c>
      <c r="G29" s="87">
        <f t="shared" ref="G29:H29" si="3">SUM(G31:G32)</f>
        <v>0</v>
      </c>
      <c r="H29" s="87">
        <f t="shared" si="3"/>
        <v>2</v>
      </c>
      <c r="I29" s="145">
        <f>SUM(E29:H30)</f>
        <v>14</v>
      </c>
    </row>
    <row r="30" spans="1:15" ht="15" customHeight="1">
      <c r="A30" s="147"/>
      <c r="B30" s="112" t="s">
        <v>43</v>
      </c>
      <c r="C30" s="146"/>
      <c r="D30" s="144"/>
      <c r="E30" s="88"/>
      <c r="F30" s="88"/>
      <c r="G30" s="88"/>
      <c r="H30" s="88"/>
      <c r="I30" s="142"/>
    </row>
    <row r="31" spans="1:15" ht="15" customHeight="1">
      <c r="A31" s="147"/>
      <c r="B31" s="20" t="s">
        <v>198</v>
      </c>
      <c r="C31" s="18" t="s">
        <v>195</v>
      </c>
      <c r="D31" s="144"/>
      <c r="E31" s="21">
        <v>5</v>
      </c>
      <c r="F31" s="22">
        <v>5</v>
      </c>
      <c r="G31" s="21">
        <v>0</v>
      </c>
      <c r="H31" s="21">
        <v>0</v>
      </c>
      <c r="I31" s="21"/>
    </row>
    <row r="32" spans="1:15" ht="15" customHeight="1">
      <c r="A32" s="150"/>
      <c r="B32" s="19" t="s">
        <v>199</v>
      </c>
      <c r="C32" s="5" t="s">
        <v>101</v>
      </c>
      <c r="D32" s="151"/>
      <c r="E32" s="23">
        <v>0</v>
      </c>
      <c r="F32" s="24">
        <v>2</v>
      </c>
      <c r="G32" s="24">
        <v>0</v>
      </c>
      <c r="H32" s="24">
        <v>2</v>
      </c>
      <c r="I32" s="24"/>
    </row>
    <row r="33" spans="1:9" ht="102" customHeight="1">
      <c r="A33" s="137">
        <v>309</v>
      </c>
      <c r="B33" s="148"/>
      <c r="C33" s="149"/>
      <c r="D33" s="95" t="s">
        <v>45</v>
      </c>
      <c r="E33" s="87">
        <v>0</v>
      </c>
      <c r="F33" s="87">
        <v>14</v>
      </c>
      <c r="G33" s="87">
        <v>7</v>
      </c>
      <c r="H33" s="87">
        <v>6</v>
      </c>
      <c r="I33" s="145">
        <f>SUM(E33:H34)</f>
        <v>27</v>
      </c>
    </row>
    <row r="34" spans="1:9" ht="31.5" customHeight="1">
      <c r="A34" s="150"/>
      <c r="B34" s="112" t="s">
        <v>262</v>
      </c>
      <c r="C34" s="146"/>
      <c r="D34" s="144"/>
      <c r="E34" s="88"/>
      <c r="F34" s="88"/>
      <c r="G34" s="88"/>
      <c r="H34" s="88"/>
      <c r="I34" s="142"/>
    </row>
    <row r="35" spans="1:9" ht="95.25" customHeight="1">
      <c r="A35" s="137">
        <v>310</v>
      </c>
      <c r="B35" s="148"/>
      <c r="C35" s="149"/>
      <c r="D35" s="95" t="s">
        <v>47</v>
      </c>
      <c r="E35" s="87">
        <f>SUM(E37:E39)</f>
        <v>0</v>
      </c>
      <c r="F35" s="87">
        <f t="shared" ref="F35:H35" si="4">SUM(F37:F39)</f>
        <v>6</v>
      </c>
      <c r="G35" s="87">
        <f t="shared" si="4"/>
        <v>10</v>
      </c>
      <c r="H35" s="87">
        <f t="shared" si="4"/>
        <v>23</v>
      </c>
      <c r="I35" s="145">
        <f>SUM(E35:H36)</f>
        <v>39</v>
      </c>
    </row>
    <row r="36" spans="1:9" ht="15" customHeight="1">
      <c r="A36" s="147"/>
      <c r="B36" s="112" t="s">
        <v>43</v>
      </c>
      <c r="C36" s="146"/>
      <c r="D36" s="144"/>
      <c r="E36" s="88"/>
      <c r="F36" s="88"/>
      <c r="G36" s="88"/>
      <c r="H36" s="88"/>
      <c r="I36" s="142"/>
    </row>
    <row r="37" spans="1:9" ht="15" customHeight="1">
      <c r="A37" s="147"/>
      <c r="B37" s="20" t="s">
        <v>102</v>
      </c>
      <c r="C37" s="18" t="s">
        <v>59</v>
      </c>
      <c r="D37" s="144"/>
      <c r="E37" s="21">
        <v>0</v>
      </c>
      <c r="F37" s="22">
        <v>0</v>
      </c>
      <c r="G37" s="21">
        <v>2</v>
      </c>
      <c r="H37" s="21">
        <v>7</v>
      </c>
      <c r="I37" s="21"/>
    </row>
    <row r="38" spans="1:9" ht="15" customHeight="1">
      <c r="A38" s="147"/>
      <c r="B38" s="28" t="s">
        <v>103</v>
      </c>
      <c r="C38" s="18" t="s">
        <v>101</v>
      </c>
      <c r="D38" s="144"/>
      <c r="E38" s="22">
        <v>0</v>
      </c>
      <c r="F38" s="22">
        <v>6</v>
      </c>
      <c r="G38" s="58">
        <v>3</v>
      </c>
      <c r="H38" s="58">
        <v>12</v>
      </c>
      <c r="I38" s="58"/>
    </row>
    <row r="39" spans="1:9" ht="15" customHeight="1">
      <c r="A39" s="150"/>
      <c r="B39" s="19" t="s">
        <v>214</v>
      </c>
      <c r="C39" s="5" t="s">
        <v>195</v>
      </c>
      <c r="D39" s="151"/>
      <c r="E39" s="23">
        <v>0</v>
      </c>
      <c r="F39" s="24">
        <v>0</v>
      </c>
      <c r="G39" s="24">
        <v>5</v>
      </c>
      <c r="H39" s="24">
        <v>4</v>
      </c>
      <c r="I39" s="24"/>
    </row>
    <row r="40" spans="1:9" ht="106.5" customHeight="1">
      <c r="A40" s="137">
        <v>311</v>
      </c>
      <c r="B40" s="148"/>
      <c r="C40" s="149"/>
      <c r="D40" s="95" t="s">
        <v>44</v>
      </c>
      <c r="E40" s="87">
        <v>22</v>
      </c>
      <c r="F40" s="87">
        <v>7</v>
      </c>
      <c r="G40" s="87">
        <v>6</v>
      </c>
      <c r="H40" s="87">
        <v>6</v>
      </c>
      <c r="I40" s="145">
        <f>SUM(E40:H41)</f>
        <v>41</v>
      </c>
    </row>
    <row r="41" spans="1:9" ht="27.75" customHeight="1">
      <c r="A41" s="147"/>
      <c r="B41" s="112" t="s">
        <v>280</v>
      </c>
      <c r="C41" s="146"/>
      <c r="D41" s="144"/>
      <c r="E41" s="88"/>
      <c r="F41" s="88"/>
      <c r="G41" s="88"/>
      <c r="H41" s="88"/>
      <c r="I41" s="142"/>
    </row>
    <row r="42" spans="1:9" ht="87.75" customHeight="1">
      <c r="A42" s="137">
        <v>312</v>
      </c>
      <c r="B42" s="148"/>
      <c r="C42" s="149"/>
      <c r="D42" s="95" t="s">
        <v>200</v>
      </c>
      <c r="E42" s="87">
        <f>SUM(E44:E46)</f>
        <v>0</v>
      </c>
      <c r="F42" s="87">
        <f t="shared" ref="F42:H42" si="5">SUM(F44:F46)</f>
        <v>8</v>
      </c>
      <c r="G42" s="87">
        <f t="shared" si="5"/>
        <v>16</v>
      </c>
      <c r="H42" s="87">
        <f t="shared" si="5"/>
        <v>16</v>
      </c>
      <c r="I42" s="145">
        <f>SUM(E42:H43)</f>
        <v>40</v>
      </c>
    </row>
    <row r="43" spans="1:9" ht="15" customHeight="1">
      <c r="A43" s="147"/>
      <c r="B43" s="112" t="s">
        <v>46</v>
      </c>
      <c r="C43" s="146"/>
      <c r="D43" s="144"/>
      <c r="E43" s="88"/>
      <c r="F43" s="88"/>
      <c r="G43" s="88"/>
      <c r="H43" s="88"/>
      <c r="I43" s="142"/>
    </row>
    <row r="44" spans="1:9" ht="15" customHeight="1">
      <c r="A44" s="147"/>
      <c r="B44" s="20" t="s">
        <v>201</v>
      </c>
      <c r="C44" s="18" t="s">
        <v>206</v>
      </c>
      <c r="D44" s="144"/>
      <c r="E44" s="21">
        <v>0</v>
      </c>
      <c r="F44" s="22">
        <v>2</v>
      </c>
      <c r="G44" s="21">
        <v>2</v>
      </c>
      <c r="H44" s="21">
        <v>4</v>
      </c>
      <c r="I44" s="21"/>
    </row>
    <row r="45" spans="1:9" ht="15" customHeight="1">
      <c r="A45" s="147"/>
      <c r="B45" s="20" t="s">
        <v>202</v>
      </c>
      <c r="C45" s="18" t="s">
        <v>204</v>
      </c>
      <c r="D45" s="144"/>
      <c r="E45" s="58">
        <v>0</v>
      </c>
      <c r="F45" s="22">
        <v>4</v>
      </c>
      <c r="G45" s="58">
        <v>1</v>
      </c>
      <c r="H45" s="58">
        <v>7</v>
      </c>
      <c r="I45" s="58"/>
    </row>
    <row r="46" spans="1:9" ht="15" customHeight="1">
      <c r="A46" s="150"/>
      <c r="B46" s="19" t="s">
        <v>203</v>
      </c>
      <c r="C46" s="5" t="s">
        <v>205</v>
      </c>
      <c r="D46" s="151"/>
      <c r="E46" s="23">
        <v>0</v>
      </c>
      <c r="F46" s="24">
        <v>2</v>
      </c>
      <c r="G46" s="24">
        <v>13</v>
      </c>
      <c r="H46" s="24">
        <v>5</v>
      </c>
      <c r="I46" s="24"/>
    </row>
    <row r="47" spans="1:9" ht="75.75" customHeight="1">
      <c r="A47" s="137">
        <v>313</v>
      </c>
      <c r="B47" s="148"/>
      <c r="C47" s="149"/>
      <c r="D47" s="95" t="s">
        <v>216</v>
      </c>
      <c r="E47" s="87">
        <f>SUM(E49:E50)</f>
        <v>0</v>
      </c>
      <c r="F47" s="87">
        <f t="shared" ref="F47:H47" si="6">SUM(F49:F50)</f>
        <v>8</v>
      </c>
      <c r="G47" s="87">
        <f t="shared" si="6"/>
        <v>1</v>
      </c>
      <c r="H47" s="87">
        <f t="shared" si="6"/>
        <v>1</v>
      </c>
      <c r="I47" s="145">
        <f>SUM(E47:H48)</f>
        <v>10</v>
      </c>
    </row>
    <row r="48" spans="1:9" ht="38.25" customHeight="1">
      <c r="A48" s="147"/>
      <c r="B48" s="112" t="s">
        <v>230</v>
      </c>
      <c r="C48" s="146"/>
      <c r="D48" s="144"/>
      <c r="E48" s="88"/>
      <c r="F48" s="88"/>
      <c r="G48" s="88"/>
      <c r="H48" s="88"/>
      <c r="I48" s="142"/>
    </row>
    <row r="49" spans="1:15" ht="15" customHeight="1">
      <c r="A49" s="147"/>
      <c r="B49" s="20" t="s">
        <v>231</v>
      </c>
      <c r="C49" s="18" t="s">
        <v>233</v>
      </c>
      <c r="D49" s="144"/>
      <c r="E49" s="21">
        <v>0</v>
      </c>
      <c r="F49" s="22">
        <v>6</v>
      </c>
      <c r="G49" s="21">
        <v>0</v>
      </c>
      <c r="H49" s="21">
        <v>0</v>
      </c>
      <c r="I49" s="21"/>
    </row>
    <row r="50" spans="1:15" ht="15" customHeight="1">
      <c r="A50" s="150"/>
      <c r="B50" s="19" t="s">
        <v>232</v>
      </c>
      <c r="C50" s="5" t="s">
        <v>234</v>
      </c>
      <c r="D50" s="151"/>
      <c r="E50" s="23">
        <v>0</v>
      </c>
      <c r="F50" s="24">
        <v>2</v>
      </c>
      <c r="G50" s="24">
        <v>1</v>
      </c>
      <c r="H50" s="24">
        <v>1</v>
      </c>
      <c r="I50" s="24"/>
    </row>
    <row r="51" spans="1:15" ht="103.5" customHeight="1">
      <c r="A51" s="137">
        <v>314</v>
      </c>
      <c r="B51" s="148"/>
      <c r="C51" s="149"/>
      <c r="D51" s="95" t="s">
        <v>217</v>
      </c>
      <c r="E51" s="87">
        <f>SUM(E53:E54)</f>
        <v>0</v>
      </c>
      <c r="F51" s="87">
        <f t="shared" ref="F51:H51" si="7">SUM(F53:F54)</f>
        <v>8</v>
      </c>
      <c r="G51" s="87">
        <f t="shared" si="7"/>
        <v>1</v>
      </c>
      <c r="H51" s="87">
        <f t="shared" si="7"/>
        <v>1</v>
      </c>
      <c r="I51" s="145">
        <f>SUM(E51:H52)</f>
        <v>10</v>
      </c>
    </row>
    <row r="52" spans="1:15" ht="27" customHeight="1">
      <c r="A52" s="147"/>
      <c r="B52" s="112" t="s">
        <v>229</v>
      </c>
      <c r="C52" s="146"/>
      <c r="D52" s="144"/>
      <c r="E52" s="88"/>
      <c r="F52" s="88"/>
      <c r="G52" s="88"/>
      <c r="H52" s="88"/>
      <c r="I52" s="142"/>
    </row>
    <row r="53" spans="1:15" ht="15" customHeight="1">
      <c r="A53" s="147"/>
      <c r="B53" s="20" t="s">
        <v>237</v>
      </c>
      <c r="C53" s="18" t="s">
        <v>235</v>
      </c>
      <c r="D53" s="144"/>
      <c r="E53" s="21">
        <v>0</v>
      </c>
      <c r="F53" s="22">
        <v>6</v>
      </c>
      <c r="G53" s="21">
        <v>0</v>
      </c>
      <c r="H53" s="21">
        <v>0</v>
      </c>
      <c r="I53" s="21"/>
    </row>
    <row r="54" spans="1:15" ht="15" customHeight="1">
      <c r="A54" s="150"/>
      <c r="B54" s="19" t="s">
        <v>238</v>
      </c>
      <c r="C54" s="5" t="s">
        <v>236</v>
      </c>
      <c r="D54" s="151"/>
      <c r="E54" s="23">
        <v>0</v>
      </c>
      <c r="F54" s="24">
        <v>2</v>
      </c>
      <c r="G54" s="24">
        <v>1</v>
      </c>
      <c r="H54" s="24">
        <v>1</v>
      </c>
      <c r="I54" s="24"/>
    </row>
    <row r="55" spans="1:15" ht="105.75" customHeight="1">
      <c r="A55" s="166">
        <v>316</v>
      </c>
      <c r="B55" s="148"/>
      <c r="C55" s="149"/>
      <c r="D55" s="98" t="s">
        <v>219</v>
      </c>
      <c r="E55" s="87">
        <v>5</v>
      </c>
      <c r="F55" s="87">
        <v>0</v>
      </c>
      <c r="G55" s="87">
        <v>0</v>
      </c>
      <c r="H55" s="87">
        <v>0</v>
      </c>
      <c r="I55" s="145">
        <f>SUM(E55:H56)</f>
        <v>5</v>
      </c>
      <c r="K55" s="16"/>
      <c r="M55" s="16"/>
      <c r="O55" s="73"/>
    </row>
    <row r="56" spans="1:15" ht="33" customHeight="1">
      <c r="A56" s="179"/>
      <c r="B56" s="172" t="s">
        <v>220</v>
      </c>
      <c r="C56" s="173"/>
      <c r="D56" s="165"/>
      <c r="E56" s="88"/>
      <c r="F56" s="88"/>
      <c r="G56" s="88"/>
      <c r="H56" s="88"/>
      <c r="I56" s="142"/>
      <c r="O56" s="71"/>
    </row>
    <row r="57" spans="1:15" ht="80.25" customHeight="1">
      <c r="A57" s="137">
        <v>317</v>
      </c>
      <c r="B57" s="148"/>
      <c r="C57" s="149"/>
      <c r="D57" s="95" t="s">
        <v>215</v>
      </c>
      <c r="E57" s="87">
        <f>SUM(E59:E62)</f>
        <v>0</v>
      </c>
      <c r="F57" s="87">
        <f t="shared" ref="F57:G57" si="8">SUM(F59:F62)</f>
        <v>10</v>
      </c>
      <c r="G57" s="87">
        <f t="shared" si="8"/>
        <v>14</v>
      </c>
      <c r="H57" s="87">
        <f>SUM(H59:H62)</f>
        <v>11</v>
      </c>
      <c r="I57" s="145">
        <f>SUM(E57:H58)</f>
        <v>35</v>
      </c>
    </row>
    <row r="58" spans="1:15" ht="15" customHeight="1">
      <c r="A58" s="147"/>
      <c r="B58" s="112" t="s">
        <v>218</v>
      </c>
      <c r="C58" s="146"/>
      <c r="D58" s="144"/>
      <c r="E58" s="88"/>
      <c r="F58" s="88"/>
      <c r="G58" s="88"/>
      <c r="H58" s="88"/>
      <c r="I58" s="142"/>
    </row>
    <row r="59" spans="1:15" ht="15" customHeight="1">
      <c r="A59" s="147"/>
      <c r="B59" s="20" t="s">
        <v>221</v>
      </c>
      <c r="C59" s="18" t="s">
        <v>224</v>
      </c>
      <c r="D59" s="144"/>
      <c r="E59" s="21">
        <v>0</v>
      </c>
      <c r="F59" s="22">
        <v>4</v>
      </c>
      <c r="G59" s="21">
        <v>8</v>
      </c>
      <c r="H59" s="21">
        <v>6</v>
      </c>
      <c r="I59" s="21"/>
    </row>
    <row r="60" spans="1:15" ht="15" customHeight="1">
      <c r="A60" s="147"/>
      <c r="B60" s="70" t="s">
        <v>222</v>
      </c>
      <c r="C60" s="18" t="s">
        <v>225</v>
      </c>
      <c r="D60" s="144"/>
      <c r="E60" s="58">
        <v>0</v>
      </c>
      <c r="F60" s="22">
        <v>1</v>
      </c>
      <c r="G60" s="58">
        <v>1</v>
      </c>
      <c r="H60" s="58">
        <v>1</v>
      </c>
      <c r="I60" s="58"/>
    </row>
    <row r="61" spans="1:15" ht="15" customHeight="1">
      <c r="A61" s="147"/>
      <c r="B61" s="28" t="s">
        <v>223</v>
      </c>
      <c r="C61" s="18" t="s">
        <v>226</v>
      </c>
      <c r="D61" s="144"/>
      <c r="E61" s="22">
        <v>0</v>
      </c>
      <c r="F61" s="22">
        <v>4</v>
      </c>
      <c r="G61" s="58">
        <v>1</v>
      </c>
      <c r="H61" s="58">
        <v>2</v>
      </c>
      <c r="I61" s="58"/>
    </row>
    <row r="62" spans="1:15" ht="15" customHeight="1">
      <c r="A62" s="150"/>
      <c r="B62" s="19" t="s">
        <v>227</v>
      </c>
      <c r="C62" s="5" t="s">
        <v>228</v>
      </c>
      <c r="D62" s="151"/>
      <c r="E62" s="23">
        <v>0</v>
      </c>
      <c r="F62" s="24">
        <v>1</v>
      </c>
      <c r="G62" s="24">
        <v>4</v>
      </c>
      <c r="H62" s="24">
        <v>2</v>
      </c>
      <c r="I62" s="24"/>
    </row>
    <row r="63" spans="1:15" ht="102.75" customHeight="1">
      <c r="A63" s="137">
        <v>318</v>
      </c>
      <c r="B63" s="148"/>
      <c r="C63" s="149"/>
      <c r="D63" s="95" t="s">
        <v>297</v>
      </c>
      <c r="E63" s="87">
        <v>0</v>
      </c>
      <c r="F63" s="87">
        <v>12</v>
      </c>
      <c r="G63" s="87">
        <v>15</v>
      </c>
      <c r="H63" s="87">
        <v>22</v>
      </c>
      <c r="I63" s="145">
        <f>SUM(E63:H64)</f>
        <v>49</v>
      </c>
    </row>
    <row r="64" spans="1:15" ht="30.75" customHeight="1">
      <c r="A64" s="147"/>
      <c r="B64" s="112" t="s">
        <v>257</v>
      </c>
      <c r="C64" s="146"/>
      <c r="D64" s="144"/>
      <c r="E64" s="88"/>
      <c r="F64" s="88"/>
      <c r="G64" s="88"/>
      <c r="H64" s="88"/>
      <c r="I64" s="142"/>
      <c r="K64" s="16"/>
    </row>
    <row r="65" spans="1:15" ht="93" customHeight="1">
      <c r="A65" s="137">
        <v>319</v>
      </c>
      <c r="B65" s="148"/>
      <c r="C65" s="149"/>
      <c r="D65" s="95" t="s">
        <v>296</v>
      </c>
      <c r="E65" s="87">
        <f>SUM(E67:E70)</f>
        <v>0</v>
      </c>
      <c r="F65" s="87">
        <f t="shared" ref="F65:G65" si="9">SUM(F67:F70)</f>
        <v>21</v>
      </c>
      <c r="G65" s="87">
        <f t="shared" si="9"/>
        <v>13</v>
      </c>
      <c r="H65" s="87">
        <f>SUM(H67:H70)</f>
        <v>5</v>
      </c>
      <c r="I65" s="145">
        <f>SUM(E65:H66)</f>
        <v>39</v>
      </c>
      <c r="K65" s="16"/>
    </row>
    <row r="66" spans="1:15" ht="15" customHeight="1">
      <c r="A66" s="147"/>
      <c r="B66" s="112" t="s">
        <v>239</v>
      </c>
      <c r="C66" s="146"/>
      <c r="D66" s="144"/>
      <c r="E66" s="88"/>
      <c r="F66" s="88"/>
      <c r="G66" s="88"/>
      <c r="H66" s="88"/>
      <c r="I66" s="142"/>
    </row>
    <row r="67" spans="1:15" ht="15" customHeight="1">
      <c r="A67" s="147"/>
      <c r="B67" s="20" t="s">
        <v>258</v>
      </c>
      <c r="C67" s="18" t="s">
        <v>241</v>
      </c>
      <c r="D67" s="144"/>
      <c r="E67" s="21">
        <v>0</v>
      </c>
      <c r="F67" s="22">
        <v>0</v>
      </c>
      <c r="G67" s="21">
        <v>0</v>
      </c>
      <c r="H67" s="21">
        <v>0</v>
      </c>
      <c r="I67" s="21"/>
    </row>
    <row r="68" spans="1:15" ht="15" customHeight="1">
      <c r="A68" s="147"/>
      <c r="B68" s="20" t="s">
        <v>259</v>
      </c>
      <c r="C68" s="18" t="s">
        <v>240</v>
      </c>
      <c r="D68" s="144"/>
      <c r="E68" s="58">
        <v>0</v>
      </c>
      <c r="F68" s="22">
        <v>1</v>
      </c>
      <c r="G68" s="58">
        <v>3</v>
      </c>
      <c r="H68" s="58">
        <v>3</v>
      </c>
      <c r="I68" s="58"/>
    </row>
    <row r="69" spans="1:15" ht="15" customHeight="1">
      <c r="A69" s="147"/>
      <c r="B69" s="28" t="s">
        <v>260</v>
      </c>
      <c r="C69" s="18" t="s">
        <v>242</v>
      </c>
      <c r="D69" s="144"/>
      <c r="E69" s="22">
        <v>0</v>
      </c>
      <c r="F69" s="22">
        <v>20</v>
      </c>
      <c r="G69" s="58">
        <v>10</v>
      </c>
      <c r="H69" s="58">
        <v>2</v>
      </c>
      <c r="I69" s="58"/>
    </row>
    <row r="70" spans="1:15" ht="15" customHeight="1">
      <c r="A70" s="150"/>
      <c r="B70" s="19" t="s">
        <v>261</v>
      </c>
      <c r="C70" s="5" t="s">
        <v>243</v>
      </c>
      <c r="D70" s="151"/>
      <c r="E70" s="23">
        <v>0</v>
      </c>
      <c r="F70" s="24">
        <v>0</v>
      </c>
      <c r="G70" s="24">
        <v>0</v>
      </c>
      <c r="H70" s="24">
        <v>0</v>
      </c>
      <c r="I70" s="24"/>
    </row>
    <row r="71" spans="1:15" ht="80.25" customHeight="1">
      <c r="A71" s="137">
        <v>320</v>
      </c>
      <c r="B71" s="148"/>
      <c r="C71" s="149"/>
      <c r="D71" s="176" t="s">
        <v>298</v>
      </c>
      <c r="E71" s="87">
        <f>SUM(E73:E76)</f>
        <v>0</v>
      </c>
      <c r="F71" s="87">
        <f t="shared" ref="F71:G71" si="10">SUM(F73:F76)</f>
        <v>7</v>
      </c>
      <c r="G71" s="87">
        <f t="shared" si="10"/>
        <v>0</v>
      </c>
      <c r="H71" s="87">
        <f>SUM(H73:H76)</f>
        <v>0</v>
      </c>
      <c r="I71" s="145">
        <f>SUM(E71:H72)</f>
        <v>7</v>
      </c>
    </row>
    <row r="72" spans="1:15" ht="15" customHeight="1">
      <c r="A72" s="147"/>
      <c r="B72" s="112" t="s">
        <v>239</v>
      </c>
      <c r="C72" s="146"/>
      <c r="D72" s="177"/>
      <c r="E72" s="88"/>
      <c r="F72" s="88"/>
      <c r="G72" s="88"/>
      <c r="H72" s="88"/>
      <c r="I72" s="142"/>
    </row>
    <row r="73" spans="1:15" ht="15" customHeight="1">
      <c r="A73" s="147"/>
      <c r="B73" s="20" t="s">
        <v>276</v>
      </c>
      <c r="C73" s="18" t="s">
        <v>295</v>
      </c>
      <c r="D73" s="177"/>
      <c r="E73" s="21">
        <v>0</v>
      </c>
      <c r="F73" s="22">
        <v>7</v>
      </c>
      <c r="G73" s="21">
        <v>0</v>
      </c>
      <c r="H73" s="21">
        <v>0</v>
      </c>
      <c r="I73" s="21"/>
    </row>
    <row r="74" spans="1:15" ht="15" customHeight="1">
      <c r="A74" s="147"/>
      <c r="B74" s="70" t="s">
        <v>277</v>
      </c>
      <c r="C74" s="18" t="s">
        <v>240</v>
      </c>
      <c r="D74" s="177"/>
      <c r="E74" s="58">
        <v>0</v>
      </c>
      <c r="F74" s="22">
        <v>0</v>
      </c>
      <c r="G74" s="58">
        <v>0</v>
      </c>
      <c r="H74" s="58">
        <v>0</v>
      </c>
      <c r="I74" s="58"/>
    </row>
    <row r="75" spans="1:15" ht="15" customHeight="1">
      <c r="A75" s="147"/>
      <c r="B75" s="28" t="s">
        <v>278</v>
      </c>
      <c r="C75" s="18" t="s">
        <v>242</v>
      </c>
      <c r="D75" s="177"/>
      <c r="E75" s="22">
        <v>0</v>
      </c>
      <c r="F75" s="22">
        <v>0</v>
      </c>
      <c r="G75" s="58">
        <v>0</v>
      </c>
      <c r="H75" s="58">
        <v>0</v>
      </c>
      <c r="I75" s="58"/>
    </row>
    <row r="76" spans="1:15" ht="15" customHeight="1">
      <c r="A76" s="150"/>
      <c r="B76" s="19" t="s">
        <v>279</v>
      </c>
      <c r="C76" s="5" t="s">
        <v>243</v>
      </c>
      <c r="D76" s="178"/>
      <c r="E76" s="23">
        <v>0</v>
      </c>
      <c r="F76" s="24">
        <v>0</v>
      </c>
      <c r="G76" s="24">
        <v>0</v>
      </c>
      <c r="H76" s="24">
        <v>0</v>
      </c>
      <c r="I76" s="24"/>
    </row>
    <row r="77" spans="1:15" ht="104.25" customHeight="1">
      <c r="A77" s="166">
        <v>321</v>
      </c>
      <c r="B77" s="148"/>
      <c r="C77" s="149"/>
      <c r="D77" s="98" t="s">
        <v>244</v>
      </c>
      <c r="E77" s="87">
        <v>0</v>
      </c>
      <c r="F77" s="87">
        <v>0</v>
      </c>
      <c r="G77" s="87">
        <v>3</v>
      </c>
      <c r="H77" s="87">
        <v>3</v>
      </c>
      <c r="I77" s="87">
        <f>SUM(E77:H78)</f>
        <v>6</v>
      </c>
      <c r="K77" s="16"/>
      <c r="O77" s="73"/>
    </row>
    <row r="78" spans="1:15" ht="27" customHeight="1">
      <c r="A78" s="179"/>
      <c r="B78" s="112" t="s">
        <v>245</v>
      </c>
      <c r="C78" s="146"/>
      <c r="D78" s="165"/>
      <c r="E78" s="88"/>
      <c r="F78" s="88"/>
      <c r="G78" s="88"/>
      <c r="H78" s="88"/>
      <c r="I78" s="88"/>
      <c r="O78" s="71"/>
    </row>
    <row r="79" spans="1:15" ht="110.25" customHeight="1">
      <c r="A79" s="137">
        <v>322</v>
      </c>
      <c r="B79" s="148"/>
      <c r="C79" s="149"/>
      <c r="D79" s="95" t="s">
        <v>246</v>
      </c>
      <c r="E79" s="87">
        <v>0</v>
      </c>
      <c r="F79" s="87">
        <v>1</v>
      </c>
      <c r="G79" s="87">
        <v>1</v>
      </c>
      <c r="H79" s="87">
        <v>0</v>
      </c>
      <c r="I79" s="145">
        <f>SUM(E79:H80)</f>
        <v>2</v>
      </c>
    </row>
    <row r="80" spans="1:15" ht="56.25" customHeight="1">
      <c r="A80" s="147"/>
      <c r="B80" s="112" t="s">
        <v>248</v>
      </c>
      <c r="C80" s="146"/>
      <c r="D80" s="144"/>
      <c r="E80" s="88"/>
      <c r="F80" s="88"/>
      <c r="G80" s="88"/>
      <c r="H80" s="88"/>
      <c r="I80" s="142"/>
    </row>
    <row r="81" spans="1:12" ht="103.5" customHeight="1">
      <c r="A81" s="137">
        <v>323</v>
      </c>
      <c r="B81" s="148"/>
      <c r="C81" s="149"/>
      <c r="D81" s="95" t="s">
        <v>247</v>
      </c>
      <c r="E81" s="87">
        <v>0</v>
      </c>
      <c r="F81" s="87">
        <v>0</v>
      </c>
      <c r="G81" s="87">
        <v>1</v>
      </c>
      <c r="H81" s="87">
        <v>1</v>
      </c>
      <c r="I81" s="145">
        <f>SUM(E81:H82)</f>
        <v>2</v>
      </c>
    </row>
    <row r="82" spans="1:12" ht="51.75" customHeight="1">
      <c r="A82" s="147"/>
      <c r="B82" s="112" t="s">
        <v>281</v>
      </c>
      <c r="C82" s="146"/>
      <c r="D82" s="144"/>
      <c r="E82" s="88"/>
      <c r="F82" s="88"/>
      <c r="G82" s="88"/>
      <c r="H82" s="88"/>
      <c r="I82" s="142"/>
    </row>
    <row r="83" spans="1:12" ht="94.5" customHeight="1">
      <c r="A83" s="137">
        <v>324</v>
      </c>
      <c r="B83" s="148"/>
      <c r="C83" s="149"/>
      <c r="D83" s="95" t="s">
        <v>249</v>
      </c>
      <c r="E83" s="87">
        <v>0</v>
      </c>
      <c r="F83" s="87">
        <v>0</v>
      </c>
      <c r="G83" s="87">
        <v>1</v>
      </c>
      <c r="H83" s="87">
        <v>1</v>
      </c>
      <c r="I83" s="87">
        <f>SUM(E83:H84)</f>
        <v>2</v>
      </c>
    </row>
    <row r="84" spans="1:12" ht="44.25" customHeight="1">
      <c r="A84" s="147"/>
      <c r="B84" s="112" t="s">
        <v>250</v>
      </c>
      <c r="C84" s="146"/>
      <c r="D84" s="144"/>
      <c r="E84" s="88"/>
      <c r="F84" s="88"/>
      <c r="G84" s="88"/>
      <c r="H84" s="88"/>
      <c r="I84" s="111"/>
    </row>
    <row r="85" spans="1:12" ht="111" customHeight="1">
      <c r="A85" s="137">
        <v>325</v>
      </c>
      <c r="B85" s="148"/>
      <c r="C85" s="149"/>
      <c r="D85" s="95" t="s">
        <v>254</v>
      </c>
      <c r="E85" s="87">
        <v>0</v>
      </c>
      <c r="F85" s="87">
        <v>2</v>
      </c>
      <c r="G85" s="87">
        <v>11</v>
      </c>
      <c r="H85" s="87">
        <v>4</v>
      </c>
      <c r="I85" s="87">
        <f>SUM(E85:H86)</f>
        <v>17</v>
      </c>
      <c r="L85" s="57"/>
    </row>
    <row r="86" spans="1:12" ht="27" customHeight="1">
      <c r="A86" s="147"/>
      <c r="B86" s="112" t="s">
        <v>255</v>
      </c>
      <c r="C86" s="146"/>
      <c r="D86" s="144"/>
      <c r="E86" s="88"/>
      <c r="F86" s="88"/>
      <c r="G86" s="88"/>
      <c r="H86" s="88"/>
      <c r="I86" s="111"/>
    </row>
    <row r="87" spans="1:12" ht="100.5" customHeight="1">
      <c r="A87" s="137">
        <v>326</v>
      </c>
      <c r="B87" s="148"/>
      <c r="C87" s="149"/>
      <c r="D87" s="95" t="s">
        <v>251</v>
      </c>
      <c r="E87" s="87">
        <v>0</v>
      </c>
      <c r="F87" s="87">
        <v>0</v>
      </c>
      <c r="G87" s="87">
        <v>1</v>
      </c>
      <c r="H87" s="87">
        <v>1</v>
      </c>
      <c r="I87" s="87">
        <f>SUM(E87:H88)</f>
        <v>2</v>
      </c>
    </row>
    <row r="88" spans="1:12" ht="27" customHeight="1">
      <c r="A88" s="147"/>
      <c r="B88" s="112" t="s">
        <v>275</v>
      </c>
      <c r="C88" s="146"/>
      <c r="D88" s="144"/>
      <c r="E88" s="88"/>
      <c r="F88" s="88"/>
      <c r="G88" s="88"/>
      <c r="H88" s="88"/>
      <c r="I88" s="111"/>
    </row>
    <row r="89" spans="1:12" ht="103.5" customHeight="1">
      <c r="A89" s="137">
        <v>327</v>
      </c>
      <c r="B89" s="148"/>
      <c r="C89" s="149"/>
      <c r="D89" s="95" t="s">
        <v>252</v>
      </c>
      <c r="E89" s="87">
        <v>0</v>
      </c>
      <c r="F89" s="87">
        <v>24</v>
      </c>
      <c r="G89" s="87">
        <v>18</v>
      </c>
      <c r="H89" s="87">
        <v>18</v>
      </c>
      <c r="I89" s="145">
        <f>SUM(E89:H90)</f>
        <v>60</v>
      </c>
    </row>
    <row r="90" spans="1:12" ht="27" customHeight="1">
      <c r="A90" s="147"/>
      <c r="B90" s="112"/>
      <c r="C90" s="146"/>
      <c r="D90" s="144"/>
      <c r="E90" s="88"/>
      <c r="F90" s="88"/>
      <c r="G90" s="88"/>
      <c r="H90" s="88"/>
      <c r="I90" s="142"/>
    </row>
    <row r="91" spans="1:12" ht="78" customHeight="1">
      <c r="A91" s="137">
        <v>328</v>
      </c>
      <c r="B91" s="148"/>
      <c r="C91" s="149"/>
      <c r="D91" s="95" t="s">
        <v>253</v>
      </c>
      <c r="E91" s="87">
        <v>0</v>
      </c>
      <c r="F91" s="87">
        <v>8</v>
      </c>
      <c r="G91" s="87">
        <v>1</v>
      </c>
      <c r="H91" s="87">
        <v>1</v>
      </c>
      <c r="I91" s="145">
        <f>SUM(E91:H92)</f>
        <v>10</v>
      </c>
    </row>
    <row r="92" spans="1:12" ht="27" customHeight="1">
      <c r="A92" s="147"/>
      <c r="B92" s="112"/>
      <c r="C92" s="146"/>
      <c r="D92" s="144"/>
      <c r="E92" s="88"/>
      <c r="F92" s="88"/>
      <c r="G92" s="88"/>
      <c r="H92" s="88"/>
      <c r="I92" s="142"/>
    </row>
    <row r="93" spans="1:12" ht="107.25" customHeight="1">
      <c r="A93" s="137">
        <v>329</v>
      </c>
      <c r="B93" s="148"/>
      <c r="C93" s="149"/>
      <c r="D93" s="95" t="s">
        <v>265</v>
      </c>
      <c r="E93" s="87">
        <v>0</v>
      </c>
      <c r="F93" s="87">
        <v>1</v>
      </c>
      <c r="G93" s="87">
        <v>0</v>
      </c>
      <c r="H93" s="87">
        <v>0</v>
      </c>
      <c r="I93" s="145">
        <f>SUM(E93:H94)</f>
        <v>1</v>
      </c>
    </row>
    <row r="94" spans="1:12" ht="27" customHeight="1">
      <c r="A94" s="147"/>
      <c r="B94" s="181" t="s">
        <v>264</v>
      </c>
      <c r="C94" s="182"/>
      <c r="D94" s="144"/>
      <c r="E94" s="111"/>
      <c r="F94" s="111"/>
      <c r="G94" s="111"/>
      <c r="H94" s="111"/>
      <c r="I94" s="142"/>
      <c r="K94" s="7"/>
    </row>
    <row r="95" spans="1:12" ht="54" customHeight="1">
      <c r="A95" s="137">
        <v>330</v>
      </c>
      <c r="B95" s="148"/>
      <c r="C95" s="149"/>
      <c r="D95" s="95" t="s">
        <v>274</v>
      </c>
      <c r="E95" s="87">
        <v>0</v>
      </c>
      <c r="F95" s="87">
        <v>0</v>
      </c>
      <c r="G95" s="87">
        <v>0</v>
      </c>
      <c r="H95" s="87">
        <v>2</v>
      </c>
      <c r="I95" s="145">
        <f>SUM(E95:H96)</f>
        <v>2</v>
      </c>
    </row>
    <row r="96" spans="1:12" ht="27" customHeight="1">
      <c r="A96" s="150"/>
      <c r="B96" s="112" t="s">
        <v>273</v>
      </c>
      <c r="C96" s="146"/>
      <c r="D96" s="151"/>
      <c r="E96" s="111"/>
      <c r="F96" s="111"/>
      <c r="G96" s="88"/>
      <c r="H96" s="88"/>
      <c r="I96" s="142"/>
    </row>
    <row r="97" spans="1:15" ht="50.25" customHeight="1">
      <c r="A97" s="137">
        <v>331</v>
      </c>
      <c r="B97" s="148"/>
      <c r="C97" s="149"/>
      <c r="D97" s="95" t="s">
        <v>284</v>
      </c>
      <c r="E97" s="87">
        <v>0</v>
      </c>
      <c r="F97" s="87">
        <v>1</v>
      </c>
      <c r="G97" s="87">
        <v>14</v>
      </c>
      <c r="H97" s="87">
        <v>18</v>
      </c>
      <c r="I97" s="145">
        <f>SUM(E97:H98)</f>
        <v>33</v>
      </c>
    </row>
    <row r="98" spans="1:15" ht="27" customHeight="1">
      <c r="A98" s="150"/>
      <c r="B98" s="112"/>
      <c r="C98" s="146"/>
      <c r="D98" s="151"/>
      <c r="E98" s="111"/>
      <c r="F98" s="111"/>
      <c r="G98" s="88"/>
      <c r="H98" s="88"/>
      <c r="I98" s="142"/>
    </row>
    <row r="99" spans="1:15" ht="98.25" customHeight="1">
      <c r="A99" s="137">
        <v>332</v>
      </c>
      <c r="B99" s="148"/>
      <c r="C99" s="149"/>
      <c r="D99" s="95" t="s">
        <v>290</v>
      </c>
      <c r="E99" s="87">
        <v>0</v>
      </c>
      <c r="F99" s="87">
        <v>1</v>
      </c>
      <c r="G99" s="87">
        <v>2</v>
      </c>
      <c r="H99" s="87">
        <v>1</v>
      </c>
      <c r="I99" s="145">
        <f>SUM(E99:H100)</f>
        <v>4</v>
      </c>
    </row>
    <row r="100" spans="1:15" ht="27" customHeight="1">
      <c r="A100" s="150"/>
      <c r="B100" s="112" t="s">
        <v>287</v>
      </c>
      <c r="C100" s="146"/>
      <c r="D100" s="151"/>
      <c r="E100" s="111"/>
      <c r="F100" s="111"/>
      <c r="G100" s="88"/>
      <c r="H100" s="88"/>
      <c r="I100" s="142"/>
    </row>
    <row r="101" spans="1:15" ht="121.5" customHeight="1">
      <c r="A101" s="147">
        <v>333</v>
      </c>
      <c r="B101" s="161"/>
      <c r="C101" s="174"/>
      <c r="D101" s="144" t="s">
        <v>289</v>
      </c>
      <c r="E101" s="87">
        <v>2</v>
      </c>
      <c r="F101" s="87">
        <v>1</v>
      </c>
      <c r="G101" s="111">
        <v>0</v>
      </c>
      <c r="H101" s="111">
        <v>1</v>
      </c>
      <c r="I101" s="145">
        <f>SUM(E101:H102)</f>
        <v>4</v>
      </c>
    </row>
    <row r="102" spans="1:15" ht="27" customHeight="1">
      <c r="A102" s="138"/>
      <c r="B102" s="127" t="s">
        <v>288</v>
      </c>
      <c r="C102" s="175"/>
      <c r="D102" s="141"/>
      <c r="E102" s="131"/>
      <c r="F102" s="131"/>
      <c r="G102" s="131"/>
      <c r="H102" s="131"/>
      <c r="I102" s="143"/>
    </row>
    <row r="103" spans="1:15" ht="20.100000000000001" customHeight="1">
      <c r="A103" s="10"/>
      <c r="B103" s="10"/>
      <c r="E103" s="1"/>
      <c r="F103" s="1"/>
      <c r="G103" s="1"/>
      <c r="H103" s="1"/>
      <c r="I103" s="1"/>
      <c r="O103" s="77"/>
    </row>
    <row r="104" spans="1:15" ht="16.5">
      <c r="A104" s="2"/>
      <c r="B104" s="2"/>
      <c r="E104" s="1"/>
      <c r="F104" s="1"/>
      <c r="G104" s="1"/>
      <c r="H104" s="1"/>
      <c r="I104" s="1"/>
      <c r="O104" s="72"/>
    </row>
  </sheetData>
  <mergeCells count="292">
    <mergeCell ref="H99:H100"/>
    <mergeCell ref="I99:I100"/>
    <mergeCell ref="B100:C100"/>
    <mergeCell ref="A91:A92"/>
    <mergeCell ref="B91:C91"/>
    <mergeCell ref="B98:C98"/>
    <mergeCell ref="A99:A100"/>
    <mergeCell ref="B99:C99"/>
    <mergeCell ref="D99:D100"/>
    <mergeCell ref="E99:E100"/>
    <mergeCell ref="F99:F100"/>
    <mergeCell ref="G99:G100"/>
    <mergeCell ref="A93:A94"/>
    <mergeCell ref="B93:C93"/>
    <mergeCell ref="D93:D94"/>
    <mergeCell ref="E93:E94"/>
    <mergeCell ref="F93:F94"/>
    <mergeCell ref="G93:G94"/>
    <mergeCell ref="H93:H94"/>
    <mergeCell ref="I93:I94"/>
    <mergeCell ref="B94:C94"/>
    <mergeCell ref="A57:A62"/>
    <mergeCell ref="B57:C57"/>
    <mergeCell ref="D57:D62"/>
    <mergeCell ref="E57:E58"/>
    <mergeCell ref="F57:F58"/>
    <mergeCell ref="G57:G58"/>
    <mergeCell ref="H57:H58"/>
    <mergeCell ref="I57:I58"/>
    <mergeCell ref="B64:C64"/>
    <mergeCell ref="H24:H25"/>
    <mergeCell ref="I24:I25"/>
    <mergeCell ref="B25:C25"/>
    <mergeCell ref="G24:G25"/>
    <mergeCell ref="A24:A28"/>
    <mergeCell ref="B24:C24"/>
    <mergeCell ref="D24:D28"/>
    <mergeCell ref="E24:E25"/>
    <mergeCell ref="F24:F25"/>
    <mergeCell ref="A20:A23"/>
    <mergeCell ref="B20:C20"/>
    <mergeCell ref="D20:D23"/>
    <mergeCell ref="E20:E21"/>
    <mergeCell ref="F20:F21"/>
    <mergeCell ref="B21:C21"/>
    <mergeCell ref="H16:H17"/>
    <mergeCell ref="I16:I17"/>
    <mergeCell ref="B17:C17"/>
    <mergeCell ref="G16:G17"/>
    <mergeCell ref="G20:G21"/>
    <mergeCell ref="H20:H21"/>
    <mergeCell ref="I20:I21"/>
    <mergeCell ref="H10:H11"/>
    <mergeCell ref="I10:I11"/>
    <mergeCell ref="B11:C11"/>
    <mergeCell ref="G10:G11"/>
    <mergeCell ref="G12:G13"/>
    <mergeCell ref="H12:H13"/>
    <mergeCell ref="I12:I13"/>
    <mergeCell ref="A8:A9"/>
    <mergeCell ref="A16:A19"/>
    <mergeCell ref="B16:C16"/>
    <mergeCell ref="D16:D19"/>
    <mergeCell ref="E16:E17"/>
    <mergeCell ref="F16:F17"/>
    <mergeCell ref="A10:A11"/>
    <mergeCell ref="B10:C10"/>
    <mergeCell ref="D10:D11"/>
    <mergeCell ref="E10:E11"/>
    <mergeCell ref="F10:F11"/>
    <mergeCell ref="A12:A15"/>
    <mergeCell ref="B12:C12"/>
    <mergeCell ref="D12:D15"/>
    <mergeCell ref="E12:E13"/>
    <mergeCell ref="F12:F13"/>
    <mergeCell ref="B13:C13"/>
    <mergeCell ref="B8:C8"/>
    <mergeCell ref="D8:D9"/>
    <mergeCell ref="E8:E9"/>
    <mergeCell ref="F8:F9"/>
    <mergeCell ref="B9:C9"/>
    <mergeCell ref="H4:H5"/>
    <mergeCell ref="I4:I5"/>
    <mergeCell ref="B5:C5"/>
    <mergeCell ref="G4:G5"/>
    <mergeCell ref="G8:G9"/>
    <mergeCell ref="H8:H9"/>
    <mergeCell ref="I8:I9"/>
    <mergeCell ref="A1:A2"/>
    <mergeCell ref="B1:C2"/>
    <mergeCell ref="D1:D2"/>
    <mergeCell ref="E1:I1"/>
    <mergeCell ref="A4:A7"/>
    <mergeCell ref="B4:C4"/>
    <mergeCell ref="D4:D7"/>
    <mergeCell ref="E4:E5"/>
    <mergeCell ref="F4:F5"/>
    <mergeCell ref="E29:E30"/>
    <mergeCell ref="F29:F30"/>
    <mergeCell ref="B30:C30"/>
    <mergeCell ref="G33:G34"/>
    <mergeCell ref="H33:H34"/>
    <mergeCell ref="I33:I34"/>
    <mergeCell ref="A33:A34"/>
    <mergeCell ref="B33:C33"/>
    <mergeCell ref="D33:D34"/>
    <mergeCell ref="E33:E34"/>
    <mergeCell ref="F33:F34"/>
    <mergeCell ref="B34:C34"/>
    <mergeCell ref="G29:G30"/>
    <mergeCell ref="H29:H30"/>
    <mergeCell ref="I29:I30"/>
    <mergeCell ref="A29:A32"/>
    <mergeCell ref="B29:C29"/>
    <mergeCell ref="D29:D32"/>
    <mergeCell ref="G40:G41"/>
    <mergeCell ref="H40:H41"/>
    <mergeCell ref="I40:I41"/>
    <mergeCell ref="A40:A41"/>
    <mergeCell ref="B40:C40"/>
    <mergeCell ref="D40:D41"/>
    <mergeCell ref="E40:E41"/>
    <mergeCell ref="F40:F41"/>
    <mergeCell ref="B41:C41"/>
    <mergeCell ref="G42:G43"/>
    <mergeCell ref="H42:H43"/>
    <mergeCell ref="I42:I43"/>
    <mergeCell ref="A42:A46"/>
    <mergeCell ref="B42:C42"/>
    <mergeCell ref="D42:D46"/>
    <mergeCell ref="E42:E43"/>
    <mergeCell ref="F42:F43"/>
    <mergeCell ref="B43:C43"/>
    <mergeCell ref="G35:G36"/>
    <mergeCell ref="H35:H36"/>
    <mergeCell ref="I35:I36"/>
    <mergeCell ref="A35:A39"/>
    <mergeCell ref="B35:C35"/>
    <mergeCell ref="D35:D39"/>
    <mergeCell ref="E35:E36"/>
    <mergeCell ref="F35:F36"/>
    <mergeCell ref="B36:C36"/>
    <mergeCell ref="G47:G48"/>
    <mergeCell ref="H47:H48"/>
    <mergeCell ref="I47:I48"/>
    <mergeCell ref="A47:A50"/>
    <mergeCell ref="B47:C47"/>
    <mergeCell ref="D47:D50"/>
    <mergeCell ref="E47:E48"/>
    <mergeCell ref="F47:F48"/>
    <mergeCell ref="B48:C48"/>
    <mergeCell ref="G51:G52"/>
    <mergeCell ref="H51:H52"/>
    <mergeCell ref="I51:I52"/>
    <mergeCell ref="A51:A54"/>
    <mergeCell ref="B51:C51"/>
    <mergeCell ref="D51:D54"/>
    <mergeCell ref="E51:E52"/>
    <mergeCell ref="F51:F52"/>
    <mergeCell ref="B52:C52"/>
    <mergeCell ref="A65:A70"/>
    <mergeCell ref="B65:C65"/>
    <mergeCell ref="D65:D70"/>
    <mergeCell ref="E65:E66"/>
    <mergeCell ref="F65:F66"/>
    <mergeCell ref="G65:G66"/>
    <mergeCell ref="H65:H66"/>
    <mergeCell ref="I65:I66"/>
    <mergeCell ref="A55:A56"/>
    <mergeCell ref="D55:D56"/>
    <mergeCell ref="E55:E56"/>
    <mergeCell ref="B58:C58"/>
    <mergeCell ref="A63:A64"/>
    <mergeCell ref="B63:C63"/>
    <mergeCell ref="D63:D64"/>
    <mergeCell ref="A83:A84"/>
    <mergeCell ref="B83:C83"/>
    <mergeCell ref="D83:D84"/>
    <mergeCell ref="E83:E84"/>
    <mergeCell ref="F83:F84"/>
    <mergeCell ref="A71:A76"/>
    <mergeCell ref="B71:C71"/>
    <mergeCell ref="D71:D76"/>
    <mergeCell ref="E71:E72"/>
    <mergeCell ref="F71:F72"/>
    <mergeCell ref="A77:A78"/>
    <mergeCell ref="D77:D78"/>
    <mergeCell ref="E77:E78"/>
    <mergeCell ref="A81:A82"/>
    <mergeCell ref="B81:C81"/>
    <mergeCell ref="D81:D82"/>
    <mergeCell ref="E81:E82"/>
    <mergeCell ref="F81:F82"/>
    <mergeCell ref="G81:G82"/>
    <mergeCell ref="H81:H82"/>
    <mergeCell ref="A79:A80"/>
    <mergeCell ref="B79:C79"/>
    <mergeCell ref="E79:E80"/>
    <mergeCell ref="F79:F80"/>
    <mergeCell ref="G79:G80"/>
    <mergeCell ref="H79:H80"/>
    <mergeCell ref="B82:C82"/>
    <mergeCell ref="A101:A102"/>
    <mergeCell ref="B101:C101"/>
    <mergeCell ref="D101:D102"/>
    <mergeCell ref="E101:E102"/>
    <mergeCell ref="F101:F102"/>
    <mergeCell ref="G101:G102"/>
    <mergeCell ref="H101:H102"/>
    <mergeCell ref="I101:I102"/>
    <mergeCell ref="D91:D92"/>
    <mergeCell ref="E91:E92"/>
    <mergeCell ref="F91:F92"/>
    <mergeCell ref="G91:G92"/>
    <mergeCell ref="H91:H92"/>
    <mergeCell ref="I91:I92"/>
    <mergeCell ref="A97:A98"/>
    <mergeCell ref="B97:C97"/>
    <mergeCell ref="D97:D98"/>
    <mergeCell ref="E97:E98"/>
    <mergeCell ref="F97:F98"/>
    <mergeCell ref="G97:G98"/>
    <mergeCell ref="H97:H98"/>
    <mergeCell ref="I97:I98"/>
    <mergeCell ref="B102:C102"/>
    <mergeCell ref="B92:C92"/>
    <mergeCell ref="B78:C78"/>
    <mergeCell ref="B84:C84"/>
    <mergeCell ref="B55:C55"/>
    <mergeCell ref="B56:C56"/>
    <mergeCell ref="I55:I56"/>
    <mergeCell ref="H55:H56"/>
    <mergeCell ref="G55:G56"/>
    <mergeCell ref="F55:F56"/>
    <mergeCell ref="B80:C80"/>
    <mergeCell ref="I79:I80"/>
    <mergeCell ref="I81:I82"/>
    <mergeCell ref="B72:C72"/>
    <mergeCell ref="F77:F78"/>
    <mergeCell ref="G77:G78"/>
    <mergeCell ref="B66:C66"/>
    <mergeCell ref="G71:G72"/>
    <mergeCell ref="H71:H72"/>
    <mergeCell ref="I71:I72"/>
    <mergeCell ref="E63:E64"/>
    <mergeCell ref="F63:F64"/>
    <mergeCell ref="G63:G64"/>
    <mergeCell ref="H63:H64"/>
    <mergeCell ref="I63:I64"/>
    <mergeCell ref="H77:H78"/>
    <mergeCell ref="I77:I78"/>
    <mergeCell ref="B77:C77"/>
    <mergeCell ref="D79:D80"/>
    <mergeCell ref="B86:C86"/>
    <mergeCell ref="A87:A88"/>
    <mergeCell ref="B87:C87"/>
    <mergeCell ref="D87:D88"/>
    <mergeCell ref="E87:E88"/>
    <mergeCell ref="F87:F88"/>
    <mergeCell ref="G87:G88"/>
    <mergeCell ref="H87:H88"/>
    <mergeCell ref="I87:I88"/>
    <mergeCell ref="B88:C88"/>
    <mergeCell ref="A85:A86"/>
    <mergeCell ref="B85:C85"/>
    <mergeCell ref="D85:D86"/>
    <mergeCell ref="E85:E86"/>
    <mergeCell ref="F85:F86"/>
    <mergeCell ref="G85:G86"/>
    <mergeCell ref="H85:H86"/>
    <mergeCell ref="G83:G84"/>
    <mergeCell ref="H83:H84"/>
    <mergeCell ref="I83:I84"/>
    <mergeCell ref="I85:I86"/>
    <mergeCell ref="B90:C90"/>
    <mergeCell ref="A89:A90"/>
    <mergeCell ref="B89:C89"/>
    <mergeCell ref="D89:D90"/>
    <mergeCell ref="E89:E90"/>
    <mergeCell ref="F89:F90"/>
    <mergeCell ref="G89:G90"/>
    <mergeCell ref="H89:H90"/>
    <mergeCell ref="I89:I90"/>
    <mergeCell ref="B96:C96"/>
    <mergeCell ref="A95:A96"/>
    <mergeCell ref="B95:C95"/>
    <mergeCell ref="D95:D96"/>
    <mergeCell ref="E95:E96"/>
    <mergeCell ref="F95:F96"/>
    <mergeCell ref="G95:G96"/>
    <mergeCell ref="H95:H96"/>
    <mergeCell ref="I95:I96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differentOddEven="1">
    <oddHeader>&amp;R&amp;"Arial,Tučné"3 - Skříně</oddHeader>
    <evenHeader>&amp;L&amp;"Arial,Tučné"3 - Skříně</even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4"/>
  <sheetViews>
    <sheetView zoomScaleNormal="100" zoomScaleSheetLayoutView="100" workbookViewId="0">
      <selection activeCell="J1" sqref="J1:J1048576"/>
    </sheetView>
  </sheetViews>
  <sheetFormatPr defaultRowHeight="15"/>
  <cols>
    <col min="1" max="2" width="5.5703125" style="30" customWidth="1"/>
    <col min="3" max="3" width="29.28515625" style="30" customWidth="1"/>
    <col min="4" max="4" width="41.85546875" style="30" customWidth="1"/>
    <col min="5" max="8" width="4.7109375" style="30" customWidth="1"/>
    <col min="9" max="9" width="5.85546875" style="30" customWidth="1"/>
    <col min="10" max="14" width="9.140625" style="30"/>
    <col min="15" max="15" width="36.5703125" style="30" bestFit="1" customWidth="1"/>
    <col min="16" max="16384" width="9.140625" style="30"/>
  </cols>
  <sheetData>
    <row r="1" spans="1:16" ht="19.5" customHeight="1">
      <c r="A1" s="101" t="s">
        <v>0</v>
      </c>
      <c r="B1" s="117" t="s">
        <v>302</v>
      </c>
      <c r="C1" s="118"/>
      <c r="D1" s="121" t="s">
        <v>1</v>
      </c>
      <c r="E1" s="123" t="s">
        <v>2</v>
      </c>
      <c r="F1" s="124"/>
      <c r="G1" s="124"/>
      <c r="H1" s="124"/>
      <c r="I1" s="124"/>
      <c r="J1" s="31"/>
    </row>
    <row r="2" spans="1:16" ht="21" customHeight="1" thickBot="1">
      <c r="A2" s="102"/>
      <c r="B2" s="119"/>
      <c r="C2" s="120"/>
      <c r="D2" s="122"/>
      <c r="E2" s="60" t="s">
        <v>6</v>
      </c>
      <c r="F2" s="60" t="s">
        <v>7</v>
      </c>
      <c r="G2" s="60" t="s">
        <v>8</v>
      </c>
      <c r="H2" s="60" t="s">
        <v>9</v>
      </c>
      <c r="I2" s="32" t="s">
        <v>10</v>
      </c>
      <c r="J2" s="31"/>
    </row>
    <row r="3" spans="1:16" ht="1.5" customHeight="1" thickTop="1">
      <c r="A3" s="33"/>
      <c r="B3" s="34"/>
      <c r="C3" s="35"/>
      <c r="D3" s="61"/>
      <c r="E3" s="36"/>
      <c r="F3" s="37"/>
      <c r="G3" s="37"/>
      <c r="H3" s="37"/>
      <c r="I3" s="37"/>
    </row>
    <row r="4" spans="1:16" ht="101.25" customHeight="1">
      <c r="A4" s="109">
        <v>402</v>
      </c>
      <c r="B4" s="93"/>
      <c r="C4" s="94"/>
      <c r="D4" s="98" t="s">
        <v>48</v>
      </c>
      <c r="E4" s="87">
        <v>93</v>
      </c>
      <c r="F4" s="87">
        <v>33</v>
      </c>
      <c r="G4" s="87">
        <v>4</v>
      </c>
      <c r="H4" s="87">
        <v>9</v>
      </c>
      <c r="I4" s="89">
        <f>SUM(E4:H5)</f>
        <v>139</v>
      </c>
      <c r="O4" s="59"/>
    </row>
    <row r="5" spans="1:16" ht="26.25" customHeight="1">
      <c r="A5" s="109"/>
      <c r="B5" s="112" t="s">
        <v>5</v>
      </c>
      <c r="C5" s="92"/>
      <c r="D5" s="99"/>
      <c r="E5" s="88"/>
      <c r="F5" s="88"/>
      <c r="G5" s="88"/>
      <c r="H5" s="88"/>
      <c r="I5" s="90"/>
    </row>
    <row r="6" spans="1:16" ht="108.75" customHeight="1">
      <c r="A6" s="109">
        <v>403</v>
      </c>
      <c r="B6" s="93"/>
      <c r="C6" s="94"/>
      <c r="D6" s="98" t="s">
        <v>143</v>
      </c>
      <c r="E6" s="87">
        <v>0</v>
      </c>
      <c r="F6" s="87">
        <v>22</v>
      </c>
      <c r="G6" s="87">
        <v>0</v>
      </c>
      <c r="H6" s="87">
        <v>0</v>
      </c>
      <c r="I6" s="89">
        <f>SUM(E6:H7)</f>
        <v>22</v>
      </c>
      <c r="O6" s="59"/>
    </row>
    <row r="7" spans="1:16" ht="26.25" customHeight="1">
      <c r="A7" s="183"/>
      <c r="B7" s="127" t="s">
        <v>144</v>
      </c>
      <c r="C7" s="128"/>
      <c r="D7" s="184"/>
      <c r="E7" s="131"/>
      <c r="F7" s="131"/>
      <c r="G7" s="131"/>
      <c r="H7" s="131"/>
      <c r="I7" s="132"/>
    </row>
    <row r="8" spans="1:16" ht="20.100000000000001" customHeight="1">
      <c r="A8" s="51"/>
      <c r="B8" s="51"/>
      <c r="E8" s="29"/>
      <c r="F8" s="29"/>
      <c r="G8" s="29"/>
      <c r="H8" s="29"/>
      <c r="I8" s="29"/>
      <c r="O8" s="62"/>
      <c r="P8" s="62"/>
    </row>
    <row r="9" spans="1:16" ht="16.5">
      <c r="A9" s="52"/>
      <c r="B9" s="52"/>
      <c r="E9" s="29"/>
      <c r="F9" s="29"/>
      <c r="G9" s="29"/>
      <c r="H9" s="29"/>
      <c r="I9" s="29"/>
      <c r="O9" s="62"/>
      <c r="P9" s="62"/>
    </row>
    <row r="10" spans="1:16" ht="16.5">
      <c r="A10" s="52"/>
      <c r="B10" s="52"/>
      <c r="E10" s="29"/>
      <c r="F10" s="29"/>
      <c r="G10" s="29"/>
      <c r="H10" s="29"/>
      <c r="I10" s="29"/>
      <c r="O10" s="62"/>
      <c r="P10" s="62"/>
    </row>
    <row r="11" spans="1:16" ht="16.5">
      <c r="A11" s="52"/>
      <c r="B11" s="52"/>
      <c r="D11" s="53"/>
      <c r="E11" s="29"/>
      <c r="F11" s="29"/>
      <c r="G11" s="29"/>
      <c r="H11" s="29"/>
      <c r="I11" s="29"/>
      <c r="O11" s="62"/>
      <c r="P11" s="62"/>
    </row>
    <row r="12" spans="1:16">
      <c r="O12" s="62"/>
      <c r="P12" s="62"/>
    </row>
    <row r="13" spans="1:16">
      <c r="O13" s="62"/>
      <c r="P13" s="62"/>
    </row>
    <row r="14" spans="1:16">
      <c r="O14" s="62"/>
      <c r="P14" s="62"/>
    </row>
  </sheetData>
  <mergeCells count="22">
    <mergeCell ref="A1:A2"/>
    <mergeCell ref="B1:C2"/>
    <mergeCell ref="D1:D2"/>
    <mergeCell ref="E1:I1"/>
    <mergeCell ref="A6:A7"/>
    <mergeCell ref="B6:C6"/>
    <mergeCell ref="D6:D7"/>
    <mergeCell ref="E6:E7"/>
    <mergeCell ref="F6:F7"/>
    <mergeCell ref="B7:C7"/>
    <mergeCell ref="G6:G7"/>
    <mergeCell ref="H6:H7"/>
    <mergeCell ref="I6:I7"/>
    <mergeCell ref="B5:C5"/>
    <mergeCell ref="G4:G5"/>
    <mergeCell ref="H4:H5"/>
    <mergeCell ref="I4:I5"/>
    <mergeCell ref="A4:A5"/>
    <mergeCell ref="B4:C4"/>
    <mergeCell ref="D4:D5"/>
    <mergeCell ref="E4:E5"/>
    <mergeCell ref="F4:F5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 differentOddEven="1">
    <oddHeader>&amp;R&amp;"Arial Narrow,Tučné"&amp;12 4 - Regály, kartotéky</oddHeader>
    <evenHeader>&amp;L&amp;"Arial Narrow,Tučné"4 - Regály, kartotéky</even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0884B-8E1A-4D82-919D-E7200F387D85}">
  <dimension ref="A1:R25"/>
  <sheetViews>
    <sheetView workbookViewId="0">
      <selection activeCell="J1" sqref="J1:J1048576"/>
    </sheetView>
  </sheetViews>
  <sheetFormatPr defaultRowHeight="15"/>
  <cols>
    <col min="1" max="2" width="5.5703125" style="30" customWidth="1"/>
    <col min="3" max="3" width="29.28515625" style="30" customWidth="1"/>
    <col min="4" max="4" width="41.85546875" style="30" customWidth="1"/>
    <col min="5" max="8" width="4.7109375" style="30" customWidth="1"/>
    <col min="9" max="9" width="5.85546875" style="30" customWidth="1"/>
    <col min="10" max="10" width="12.42578125" style="30" customWidth="1"/>
    <col min="11" max="15" width="9.140625" style="30"/>
    <col min="16" max="16" width="36.5703125" style="30" bestFit="1" customWidth="1"/>
    <col min="17" max="16384" width="9.140625" style="30"/>
  </cols>
  <sheetData>
    <row r="1" spans="1:18" ht="19.5" customHeight="1">
      <c r="A1" s="152" t="s">
        <v>0</v>
      </c>
      <c r="B1" s="117" t="s">
        <v>302</v>
      </c>
      <c r="C1" s="154"/>
      <c r="D1" s="157" t="s">
        <v>1</v>
      </c>
      <c r="E1" s="159" t="s">
        <v>2</v>
      </c>
      <c r="F1" s="160"/>
      <c r="G1" s="160"/>
      <c r="H1" s="160"/>
      <c r="I1" s="160"/>
      <c r="J1" s="187" t="s">
        <v>3</v>
      </c>
    </row>
    <row r="2" spans="1:18" ht="15.75" thickBot="1">
      <c r="A2" s="153"/>
      <c r="B2" s="155"/>
      <c r="C2" s="156"/>
      <c r="D2" s="158"/>
      <c r="E2" s="82" t="s">
        <v>6</v>
      </c>
      <c r="F2" s="82" t="s">
        <v>7</v>
      </c>
      <c r="G2" s="82" t="s">
        <v>8</v>
      </c>
      <c r="H2" s="82" t="s">
        <v>9</v>
      </c>
      <c r="I2" s="17" t="s">
        <v>10</v>
      </c>
      <c r="J2" s="188"/>
    </row>
    <row r="3" spans="1:18" ht="1.5" customHeight="1" thickTop="1">
      <c r="A3" s="4"/>
      <c r="B3" s="25"/>
      <c r="C3" s="6"/>
      <c r="D3" s="81"/>
      <c r="E3" s="12"/>
      <c r="F3" s="9"/>
      <c r="G3" s="9"/>
      <c r="H3" s="9"/>
      <c r="I3" s="9"/>
      <c r="J3" s="8"/>
    </row>
    <row r="4" spans="1:18" ht="66.75" customHeight="1">
      <c r="A4" s="164">
        <v>1004</v>
      </c>
      <c r="B4" s="148"/>
      <c r="C4" s="149"/>
      <c r="D4" s="98" t="s">
        <v>299</v>
      </c>
      <c r="E4" s="87">
        <v>0</v>
      </c>
      <c r="F4" s="87">
        <v>0</v>
      </c>
      <c r="G4" s="87">
        <v>1</v>
      </c>
      <c r="H4" s="87">
        <v>1</v>
      </c>
      <c r="I4" s="87">
        <f>SUM(E4:H5)</f>
        <v>2</v>
      </c>
      <c r="J4" s="185" t="e">
        <f>#REF!*I4</f>
        <v>#REF!</v>
      </c>
      <c r="L4"/>
      <c r="M4"/>
      <c r="N4" s="83"/>
      <c r="P4"/>
      <c r="Q4"/>
      <c r="R4" s="84"/>
    </row>
    <row r="5" spans="1:18" ht="30" customHeight="1">
      <c r="A5" s="164"/>
      <c r="B5" s="112" t="s">
        <v>300</v>
      </c>
      <c r="C5" s="146"/>
      <c r="D5" s="116"/>
      <c r="E5" s="88"/>
      <c r="F5" s="88"/>
      <c r="G5" s="88"/>
      <c r="H5" s="88"/>
      <c r="I5" s="88"/>
      <c r="J5" s="186"/>
      <c r="L5"/>
      <c r="P5"/>
      <c r="Q5"/>
    </row>
    <row r="6" spans="1:18" ht="16.5">
      <c r="A6"/>
      <c r="B6" s="52"/>
      <c r="E6" s="1"/>
      <c r="F6" s="1"/>
      <c r="G6" s="1"/>
      <c r="H6" s="1"/>
      <c r="I6" s="1"/>
      <c r="J6" s="11" t="e">
        <f>SUM(J4:J5)</f>
        <v>#REF!</v>
      </c>
      <c r="O6"/>
      <c r="Q6"/>
    </row>
    <row r="7" spans="1:18" ht="16.5">
      <c r="A7"/>
      <c r="B7" s="52"/>
      <c r="E7" s="1"/>
      <c r="F7" s="1"/>
      <c r="G7" s="1"/>
      <c r="H7" s="1"/>
      <c r="I7" s="1"/>
      <c r="J7" s="1"/>
      <c r="O7"/>
      <c r="Q7"/>
    </row>
    <row r="8" spans="1:18" ht="16.5">
      <c r="A8"/>
      <c r="B8" s="52"/>
      <c r="E8" s="1"/>
      <c r="F8" s="1"/>
      <c r="G8" s="1"/>
      <c r="H8" s="1"/>
      <c r="I8" s="1"/>
      <c r="J8" s="1"/>
      <c r="O8"/>
      <c r="Q8"/>
    </row>
    <row r="9" spans="1:18" ht="16.5">
      <c r="A9"/>
      <c r="B9" s="52"/>
      <c r="D9" s="3"/>
      <c r="E9" s="1"/>
      <c r="F9" s="1"/>
      <c r="G9" s="1"/>
      <c r="H9" s="1"/>
      <c r="I9" s="1"/>
      <c r="J9" s="1"/>
      <c r="O9"/>
      <c r="Q9"/>
    </row>
    <row r="10" spans="1:18">
      <c r="A10"/>
      <c r="O10"/>
      <c r="Q10"/>
    </row>
    <row r="11" spans="1:18">
      <c r="A11"/>
      <c r="O11"/>
      <c r="Q11"/>
    </row>
    <row r="12" spans="1:18">
      <c r="A12"/>
      <c r="O12"/>
      <c r="Q12"/>
    </row>
    <row r="13" spans="1:18">
      <c r="A13"/>
      <c r="O13"/>
    </row>
    <row r="14" spans="1:18">
      <c r="A14"/>
      <c r="O14"/>
    </row>
    <row r="15" spans="1:18">
      <c r="A15"/>
      <c r="O15"/>
    </row>
    <row r="16" spans="1:18">
      <c r="A16"/>
      <c r="O16"/>
    </row>
    <row r="17" spans="1:15">
      <c r="A17"/>
      <c r="O17"/>
    </row>
    <row r="18" spans="1:15">
      <c r="A18"/>
      <c r="O18"/>
    </row>
    <row r="19" spans="1:15">
      <c r="A19"/>
      <c r="O19"/>
    </row>
    <row r="20" spans="1:15">
      <c r="A20"/>
      <c r="O20"/>
    </row>
    <row r="21" spans="1:15">
      <c r="A21"/>
      <c r="O21"/>
    </row>
    <row r="22" spans="1:15">
      <c r="A22"/>
      <c r="O22"/>
    </row>
    <row r="23" spans="1:15">
      <c r="A23"/>
      <c r="O23"/>
    </row>
    <row r="24" spans="1:15">
      <c r="A24"/>
    </row>
    <row r="25" spans="1:15">
      <c r="A25"/>
    </row>
  </sheetData>
  <mergeCells count="15">
    <mergeCell ref="J1:J2"/>
    <mergeCell ref="A1:A2"/>
    <mergeCell ref="B1:C2"/>
    <mergeCell ref="D1:D2"/>
    <mergeCell ref="E1:I1"/>
    <mergeCell ref="A4:A5"/>
    <mergeCell ref="B4:C4"/>
    <mergeCell ref="D4:D5"/>
    <mergeCell ref="E4:E5"/>
    <mergeCell ref="F4:F5"/>
    <mergeCell ref="J4:J5"/>
    <mergeCell ref="H4:H5"/>
    <mergeCell ref="I4:I5"/>
    <mergeCell ref="B5:C5"/>
    <mergeCell ref="G4:G5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8</vt:i4>
      </vt:variant>
    </vt:vector>
  </HeadingPairs>
  <TitlesOfParts>
    <vt:vector size="14" baseType="lpstr">
      <vt:lpstr>Styl a barevné provedení</vt:lpstr>
      <vt:lpstr>sedací</vt:lpstr>
      <vt:lpstr>stoly</vt:lpstr>
      <vt:lpstr>skříně</vt:lpstr>
      <vt:lpstr>regály</vt:lpstr>
      <vt:lpstr>trezor</vt:lpstr>
      <vt:lpstr>regály!Názvy_tisku</vt:lpstr>
      <vt:lpstr>sedací!Názvy_tisku</vt:lpstr>
      <vt:lpstr>skříně!Názvy_tisku</vt:lpstr>
      <vt:lpstr>stoly!Názvy_tisku</vt:lpstr>
      <vt:lpstr>regály!Oblast_tisku</vt:lpstr>
      <vt:lpstr>sedací!Oblast_tisku</vt:lpstr>
      <vt:lpstr>skříně!Oblast_tisku</vt:lpstr>
      <vt:lpstr>stoly!Oblast_tisku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ATELIER H1 &amp; ATELIER HAJEK s.r.o. - Tereza Jirásková</dc:creator>
  <cp:lastModifiedBy>PC</cp:lastModifiedBy>
  <cp:lastPrinted>2021-01-22T12:56:43Z</cp:lastPrinted>
  <dcterms:created xsi:type="dcterms:W3CDTF">2016-10-18T11:09:37Z</dcterms:created>
  <dcterms:modified xsi:type="dcterms:W3CDTF">2021-03-29T21:52:53Z</dcterms:modified>
</cp:coreProperties>
</file>