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0730" windowHeight="11160" activeTab="0"/>
  </bookViews>
  <sheets>
    <sheet name="Rozpočet 1NP" sheetId="1" r:id="rId1"/>
    <sheet name="Rozpočet 2NP" sheetId="2" r:id="rId2"/>
  </sheets>
  <definedNames>
    <definedName name="_xlnm.Print_Area" localSheetId="0">'Rozpočet 1NP'!$A$1:$E$210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<sst xmlns="http://schemas.openxmlformats.org/spreadsheetml/2006/main" count="327" uniqueCount="231">
  <si>
    <t>Pozice</t>
  </si>
  <si>
    <t>Popis</t>
  </si>
  <si>
    <t>116 Centrální varna</t>
  </si>
  <si>
    <t>117 Přípravna masa a ryb</t>
  </si>
  <si>
    <t>118 Přípravna těsta</t>
  </si>
  <si>
    <t>119 Přípravna zeleniny</t>
  </si>
  <si>
    <t>120 Mytí provozního nádobí</t>
  </si>
  <si>
    <t>122 Sklad DKP</t>
  </si>
  <si>
    <t>127 Sklad vratných obalů</t>
  </si>
  <si>
    <t>130 Příjem potravin</t>
  </si>
  <si>
    <t>135 Sklady  - chodba</t>
  </si>
  <si>
    <t xml:space="preserve">136 Sklad potravin </t>
  </si>
  <si>
    <t xml:space="preserve">139 Denní sklad </t>
  </si>
  <si>
    <t>140 Vytloukárna vajec</t>
  </si>
  <si>
    <t>142 Mytí tabletového systému</t>
  </si>
  <si>
    <t>150 Sklad chemie</t>
  </si>
  <si>
    <t>151 Chlazený odpad</t>
  </si>
  <si>
    <t>bez zakrelení</t>
  </si>
  <si>
    <t>145  Centrální úprava vody</t>
  </si>
  <si>
    <t>125 Sklad chemie</t>
  </si>
  <si>
    <t>Tlaková sprcha s vyvažovací pružinou a napouštěcím ramínkem, uchycená do stolu a do zdi</t>
  </si>
  <si>
    <t>Profesionální ruční ponorný mixér + šlehač, délka ramene mixéru min. 350mm, délka metel min. 280mm. Regulovatelné otáčky mixéru v rozmezí min. 1500-9000 otáček/min., nerezový kryt motorového bloku. Odmontovatelný přívodní kabel, čep na motorovém bloku pro lepší navíjení kabelu a podpěru. Odnímatelná noha, rozebíratelný nůž a zvon. Nůž, noha a zvon z nerezové oceli. Kovová převodovka. Systém automatické regulace rychlosti  pro stálou rychlost mixování během přípravy. Mixovací nůž pro přípravu hustých polévek a omáček. Váha max. 5,9 kg. Průměr motorového bloku min. 12,5 cm. Příkon min. 440W</t>
  </si>
  <si>
    <t>Profesionální ruční ponorný mixér, délka nohy min. 550mm. Rychlost min. 9500 otáček/min., nerezový kryt motorového bloku. Odmontovatelný přívodní kabel, čep na motorovém bloku pro lepší navíjení kabelu a podpěru. Odnímatelná noha, rozebíratelný nůž a zvon. Nůž, noha a zvon z nerezové oceli. Mixovací nůž pro přípravu hustých polévek a omáček. Univerzální držák pro upevnění k nádobě jakékoliv velikosti. Nástěnný držák na zavěšení. Váha max. 5,2 kg. Průměr zvonu min. 12,5 cm. Příkon min. 750W</t>
  </si>
  <si>
    <t>Váha příjmová můstková s váživostí do 300 kg, vážní plocha 600x800mm, s indikátorem DBI, nerezový krycí plech, provoz ze sítě i na akumulátor, ES ověřování pro obchodní vážení, možnost připevnění indikátoru na nožce nebo volně na kabelu, dvourozsahová váha 150/300 kg s přesností (dílek) 50/100 g, podsvícený displej LCD pěti-místný s velikostí číslic min. 30 mm, plastové provedení indikátoru s krytím proti vodě IP-54, velký, dobře čitelný, 5-místný LCD displej s podsvícením , komunikační port pro připojení tiskárny, počítače atd., napájení přes adaptér AC230V, alternativní napájení přes dobíjecí akumulátor 6V (délka provozu 30 - 50 provozních hodin), funkce: nulování, tára, hold, sčítání navážek, počítání kusů, limitní vážení, auto -off</t>
  </si>
  <si>
    <t xml:space="preserve">137 Sklad potravin </t>
  </si>
  <si>
    <t>138 Hrubá přípravna zeleniny</t>
  </si>
  <si>
    <t>Nástěnná bubnová tlaková sprcha, základna včetně uchycení a šroubů kompletně vyrobena z nerezové oceli DIN 1.4301, možnost otáčení základny až do 165°, průměr základny minimálně 520 mm, vybavené samonavíjecí hadicí délky 20m, zajištění funkce při teplotě vody min. 90° C a tlaku vody až 1000 kPa, průtok vody při tlaku 300 kPa minimálně 12 litrů / min. Rozstřikovací pistole.</t>
  </si>
  <si>
    <t>Neobsazeno</t>
  </si>
  <si>
    <t>Ocelový rudl, nosnost min. 200 kg, dušová kola</t>
  </si>
  <si>
    <t>Paletový vozík, nosnost min. 2000 kg, 2x vidlice délky min. 1100 mm</t>
  </si>
  <si>
    <t>Nástěnná bubnová tlaková sprcha, základna včetně uchycení a šroubů kompletně vyrobena z nerezové oceli AISI304, možnost otáčení základny až do 165°, průměr základny minimálně 520 mm, vybavené samonavíjecí hadicí délky min. 4m, zajištění funkce při teplotě vody min. 65° C a tlaku vody až 650 kPa. Tlaková sprcha.</t>
  </si>
  <si>
    <t>Vybavení k umývátkům na ruce ve 2.NP</t>
  </si>
  <si>
    <t>Nástěnná baterie s navíjecí hadicí min. 10m a rozstřikovačem.</t>
  </si>
  <si>
    <t>SOUPIS DODÁVEK</t>
  </si>
  <si>
    <t>Položka neobsazena - nenaceňovat</t>
  </si>
  <si>
    <t>Závěsná digestoř s osvětlením a labyrintovými filtry  - DODÁVKA STAVBA - nenaceňovat</t>
  </si>
  <si>
    <t>Závěsná digestoř s osvětlením a labyrintovými filtry  - DODÁVKA STAVBA- nenaceňovat</t>
  </si>
  <si>
    <t xml:space="preserve">Dřezová baterie páková - komplet k dodávce položky č. 39 </t>
  </si>
  <si>
    <t xml:space="preserve">Napouštěcí rameno na vodu, jedna voda, dlouhé ramínko - komplet k dodávce položky č. 45 </t>
  </si>
  <si>
    <t xml:space="preserve">Dřezová baterie páková - komplet k dodávce položky č. 59 </t>
  </si>
  <si>
    <t>234 Sklad studené kuchyně</t>
  </si>
  <si>
    <t>235 Sklad pečiva</t>
  </si>
  <si>
    <t>236 Sklad obalů jídel studené kuchyně</t>
  </si>
  <si>
    <t>237 Studená kuchyně</t>
  </si>
  <si>
    <t>Elektrický poloautomatický nářezový stroj s uložením posuvného stolu našikmo, vhodný do nepřetržitých provozů, určen pro vysokou zátěž, průměr kotouče 300 mm, max. tl. plátku 30mm, regulace tl. plátku, zabudované brusné zařízení. Počítadlo, 3 rychlosti krájení, 3 úrovně nastavení pojezdu. El. připojení 230V/0.3 kW.</t>
  </si>
  <si>
    <t xml:space="preserve">Stolní šlehač hnětač, nerezová nádoba o objemu min. 4 litry. Motor min. 0,9 kW, 6 rychlostí + pulsní volba, planetární pohyb nástavců. Mixér s objemem min. 1,5 litru. Kráječ a struhadlo. Mlýnek na maso. 2x šlehací metla s prodlouženou třetí vrstvou drátů pro pokrytí celého objemu mísy. Balónová metla. </t>
  </si>
  <si>
    <t xml:space="preserve">Stolní elektronická váha s váživostí do 15-ti kg, váživosti 6/15kg, dílek 2/5g, rozměr vážní plochy: 306 x 222mm, rozměr váhy š x h x v: 330 x 346 x 107mm, certifikace: pro obchodní vážení - ES ověření, displej: LCD, napájení: AC adaptér DC 12V/1,2Ah nebo 12V/2Ah, alternativní napájení: vestavěný dobíjecí akumulátor
provedení: vážní miska – nerez, kryt váhy – plast
- funkce: tárování, nulování, počítání kusů, procentuální navažování, kontrolní vážení, kontrolní počítaní kusů </t>
  </si>
  <si>
    <t xml:space="preserve">238 Plnění tabletů </t>
  </si>
  <si>
    <t>239 Mytí ohřevných van a zásobníků</t>
  </si>
  <si>
    <t xml:space="preserve">Restaurace </t>
  </si>
  <si>
    <t>214 Restaurace salonek</t>
  </si>
  <si>
    <t>Interiérové opláštění všech barových pultů salonku z pohledových stran zákazníka
Lamino deska tl. 18 mm (konstrukce pro opláštění připravena na nerezových stolech)
Opláštění výšky 710 mm na  pohledové strany baru
(v prostoru mezi nerezovým soklem a pracovní deskou pultu)</t>
  </si>
  <si>
    <t>215 Restaurace</t>
  </si>
  <si>
    <t>Vestavný ohřevný polévkový kotlík. Kotlík vyrobený z nerez oceli AISI304. Kapacita kotlíku min. 8,5 litru. Elektrický ohřev, teplota řízena termostatem. Nerezové zavěšené víko. Rozsah teplot 30-90°C. Připojení 230V/0,4 kW.</t>
  </si>
  <si>
    <t xml:space="preserve">Chladič piva a nápojů pro 3 nápoje. Výkonný motor, čerpadlo s výtlakem min. 7 metrů. Saturační sud. Výkon min. 70 litrů/hod. Snadný přístup pro servisní zásahy. Redukční ventil CO2. Hadice 6x8 mm vzduchová. Vodní filtr patrona, hlava 3/8". Manometr pr. 40 mm 0-10 bar zadní. Regulátor 1/4-8 mm. </t>
  </si>
  <si>
    <t>Interiérové opláštění všech výdejní pultů v jídelně z pohledových stran zákazníka
Lamino deska tl. 18 mm (konstrukce pro opláštění připravena na nerezových stolech)
Opláštění výšky 710 mm na pohledové strany výdeje
(V prostoru mezi nerezovým soklem a pracovní deskou pultu)</t>
  </si>
  <si>
    <t>216 Mytí stolního nádobí</t>
  </si>
  <si>
    <t>Interiérové prvky kuchyně 2.NP</t>
  </si>
  <si>
    <t>Vybavení pro WC OOSPO 2.NP</t>
  </si>
  <si>
    <t>Dřezová baterie páková - komplet k dodávce položky č. 6</t>
  </si>
  <si>
    <t>Dřezová baterie páková - komplet k dodávce položky č. 10</t>
  </si>
  <si>
    <t>STÁVAJÍCÍ - nenaceňovat</t>
  </si>
  <si>
    <t xml:space="preserve">STÁVAJÍCÍ nerezový dvojdřez, nerezový plech tl. 1,5 mm, povrch scotchbrite, otvor pro baterii - nenaceňovat  </t>
  </si>
  <si>
    <t>Dřezová baterie páková - komplet k dodávce položky č. 4</t>
  </si>
  <si>
    <t>Závěsná digestoř s osvětlením a labyrintovými filtry - DODÁVKA STAVBA - nenaceňopvat</t>
  </si>
  <si>
    <r>
      <rPr>
        <b/>
        <sz val="9.5"/>
        <color theme="1"/>
        <rFont val="Calibri"/>
        <family val="2"/>
        <scheme val="minor"/>
      </rPr>
      <t xml:space="preserve">STÁVAJÍCÍ </t>
    </r>
    <r>
      <rPr>
        <sz val="9.5"/>
        <color theme="1"/>
        <rFont val="Calibri"/>
        <family val="2"/>
        <scheme val="minor"/>
      </rPr>
      <t>nerezový regál - nenaceňovat</t>
    </r>
  </si>
  <si>
    <t>STÁVAJÍCÍ - Nerezový pracovní stůl - nenaceňovat</t>
  </si>
  <si>
    <r>
      <rPr>
        <b/>
        <sz val="9.5"/>
        <color theme="1"/>
        <rFont val="Calibri"/>
        <family val="2"/>
        <scheme val="minor"/>
      </rPr>
      <t>STÁVAJÍCÍ</t>
    </r>
    <r>
      <rPr>
        <sz val="9.5"/>
        <color theme="1"/>
        <rFont val="Calibri"/>
        <family val="2"/>
        <scheme val="minor"/>
      </rPr>
      <t xml:space="preserve"> nerezový pracovní stůl, se spodní policí, se zadním lemem.</t>
    </r>
  </si>
  <si>
    <r>
      <rPr>
        <b/>
        <sz val="9.5"/>
        <rFont val="Calibri"/>
        <family val="2"/>
        <scheme val="minor"/>
      </rPr>
      <t>STÁVAJÍCÍ</t>
    </r>
    <r>
      <rPr>
        <sz val="9.5"/>
        <rFont val="Calibri"/>
        <family val="2"/>
        <scheme val="minor"/>
      </rPr>
      <t xml:space="preserve"> nerezový dvojdřez, se spodní policí, se zadním lemem.</t>
    </r>
  </si>
  <si>
    <t>Tlaková sprcha s vyvažovací pružinou a napouštěcím ramínkem, uchycená do stolu a do zdi - k dodávce položky č. 5</t>
  </si>
  <si>
    <t>Dřezová baterie páková  - k dodávce položky č. 3</t>
  </si>
  <si>
    <t>Závěsná digestoř s osvětlením a labyrintovými filtry - DODÁVKA STAVBA - nenaceňovat</t>
  </si>
  <si>
    <t>Dřezová baterie páková - k dodávce položky č. 2</t>
  </si>
  <si>
    <t>Dřezová baterie páková  - k dodávce položky č. 9</t>
  </si>
  <si>
    <t>Baterie dřezová páková- k dodávce položky č. 1</t>
  </si>
  <si>
    <t>Výčepní stojan s jedním kohoutem, dřevěné madlo</t>
  </si>
  <si>
    <t>Dřezová baterie páková - dodávka k položce č. 29</t>
  </si>
  <si>
    <t>218 Sklad potravin</t>
  </si>
  <si>
    <t>219 Úklid</t>
  </si>
  <si>
    <t>1a</t>
  </si>
  <si>
    <t>2a</t>
  </si>
  <si>
    <t>Profesionální ruční ponorný mixér + šlehač, délka ramene mixéru min. 250mm, délka metel min. 280mm. Regulovatelné otáčky mixéru v rozmezí min. 1500-9000 otáček/min., nerezový kryt motorového bloku. Odmontovatelný přívodní kabel, čep na motorovém bloku pro lepší navíjení kabelu a podpěru. Odnímatelná noha, rozebíratelný nůž a zvon. Nůž, noha a zvon z nerezové oceli. Kovová převodovka. Systém automatické regulace rychlosti  pro stálou rychlost mixování během přípravy. Mixovací nůž pro přípravu hustých polévek a omáček. Váha max. 5,9 kg. Průměr motorového bloku min. 12,5 cm. Příkon min. 440W</t>
  </si>
  <si>
    <t>143 Mytí tabletových skříní</t>
  </si>
  <si>
    <t>Řezačka masa- výkon min. 100kg za hod. Šnekový převod, napájení 230V, příkon min.1100 W. Počet otáček min.170 za min.  Součástí musí být 2x řezací nůž, min 2 různé řezací desky 6mm a 8 mm, plnící tlačka.</t>
  </si>
  <si>
    <t>Řezačka masa výkon minimálně 400kg masa za hodinu,  oboustranný  4břitý stírací nůž 2x,a plastové přítlačky, také deska 98/4 mm a desku 98/0 mm. Šnekový druh pohonu pro těžký provoz 400V  příkon1,5 kW, nerezová násypka, součástí nabídky musí být alespoň 4 různé velikosti desek k mletí.</t>
  </si>
  <si>
    <t>Univerzální velkokuchyňský robot se sestavou na zpracování zeleniny, ovoce
Příkon, 1,3/1,9 kW
Napětí 400V
Příslušenství:  Hnací jednotka, Podstavec pod hnací jednotku, pracovní těleso, Nástavec krájecí ,  trychtýř plnící, nástavec násypkový, podpěra, pojízdný vozík včetně nádoby 30l, rotor, přestavitelný nožový kotouč, Kotouč pro krájení plátků tloušťka 1 mm, 2 mm, 4 mm, kotouč se srpovitými noži 2,5 mm, 4mm, 6 mm, krájecí kotouč na rajčata, kotouč na krouhání sýra 3 mm, 6mm, kotouče na krouhání ovoce a zeleniny 2mm, 2,8mm, 3mm, 3,5mm, 4mm, kotouče na syrové brambory 3mm, 4mm, kotouče na syrové produkty 2mm, 2,8mm, 3mm, 3,5mm, 4mm, kotouče na krájení proužků 5mm, 6mm, 7mm, 9mm, Kotouče na ozdobné řezy 4mm, krájecí kotouče s obloukovými noži 2,5mm, 4mm, 6mm,Kotouč na krájení celeru 2,75mm, kotouče na krájení proužků2,0x2,5mm,
3,5x3,5mm,5,0x5,0mm,5,0x7,0mm,7,0x7,0mm,7,0x10mm, Zařízení na krájení kostek (komplet plátkovací nůž, kostkovací kotouče, utahovák, plastová škrabka na čištění) Zařízení WSE 20x20x10mm, zařízení WSE10x10x10mm, kráječ kostek 10x10mm, kráječ kostek 20x20mm,Strouhací válec na pečivo 2,8mm,3,5mm,5,0mm,7,0mm,10mm, strouhací válec na ovoce a zeleninu,2mm,3mm,4mm, válec na krouhání brambor, Válec na strouhání sýra, 3mm,3,5mm,4mm,5mm,7mm,válec na proužky 9mm,10mm,13mm, válec na syrové produkty 2,8mm, 3,5mm,4mm, nejjemnější strouhací válec,2mm , vále pro pasírování 1mm,1,5mm,2mm 3mm, mlýnek na mák
1ks celkem</t>
  </si>
  <si>
    <t>Množství v ks</t>
  </si>
  <si>
    <t>Nabídková cena v Kč bez DPH/ks</t>
  </si>
  <si>
    <t>Nabídková cena v Kč bez DPH celkem</t>
  </si>
  <si>
    <t>Nabídková cena celkem v Kč bez DPH</t>
  </si>
  <si>
    <t>Výše DPH celkem v Kč</t>
  </si>
  <si>
    <t>Nabídková cena celkem v Kč včetně DPH</t>
  </si>
  <si>
    <r>
      <t xml:space="preserve">Název veřejné zakázky: </t>
    </r>
    <r>
      <rPr>
        <b/>
        <sz val="12"/>
        <color theme="1"/>
        <rFont val="Calibri"/>
        <family val="2"/>
        <scheme val="minor"/>
      </rPr>
      <t>Technologie stravovacího provozu - část 1</t>
    </r>
  </si>
  <si>
    <t>1. NP</t>
  </si>
  <si>
    <t>2. NP</t>
  </si>
  <si>
    <r>
      <t xml:space="preserve">Název části 1 veřejné zakázky: </t>
    </r>
    <r>
      <rPr>
        <b/>
        <sz val="12"/>
        <color theme="1"/>
        <rFont val="Calibri"/>
        <family val="2"/>
        <scheme val="minor"/>
      </rPr>
      <t>Varna</t>
    </r>
  </si>
  <si>
    <t>Nemocnice Pardubického kraje, a.s.</t>
  </si>
  <si>
    <t xml:space="preserve">Soupis dodávek s výkazem výměr pro část 1 </t>
  </si>
  <si>
    <r>
      <rPr>
        <b/>
        <sz val="9.5"/>
        <rFont val="Calibri"/>
        <family val="2"/>
        <scheme val="minor"/>
      </rPr>
      <t xml:space="preserve">Multifunkční pánev </t>
    </r>
    <r>
      <rPr>
        <sz val="9.5"/>
        <rFont val="Calibri"/>
        <family val="2"/>
        <scheme val="minor"/>
      </rPr>
      <t xml:space="preserve">
TECHNICKÉ PARAMETRY:
Objem min.: 100 litrů – dle DIN 18857 
Kapacita GN: GN 2/1 
Rozměr dna max.: 713 x 580 mm 
Hloubka vany:min. 280 mm 
Užitná plocha: min.43 dm2 
Zástavbový prostor zařízení: 1350 x 850 x 1030 mm (rozměr zařízení včetně prostoru nutného pro instalaci)
Celkový instalovaný příkon max.: 27,5 kW 
Napětí: 3 N AC 400 V 
Jištění: 3 x 50 A 
VARNÉ REŽIMY:
Vaření, intenzívní a šetrné, smažení, fritování, dušení, nízkoteplotní úpravy, grilování, restování, opékání, konfitování, úprava sous – vide (vaření ve vakuu při konstantní nízké teplotě). Rozsah teplot: 30 °C až 250 °C. 
OVLÁDACÍ PANEL:
Automatický a manuální režim úpravy pokrmů, dotyková barevná 10“ obrazovka s HD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Systém vytápění pomocí celoplošných nerezových topných těles.
ZÁKLADNÍ VYBAVENÍ: 
Automatický systém napouštění vany - dávkování vody s přesností na 1dcl,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vícebodová sonda pro měření teploty jádra suroviny, odložený start, integrovaný odpad ve dně vany pánve s automatickým uzávěrem, automatický zdvih košů – včetně možnosti vaření v koších i se zavřeným víkem, samostatný motor pro zdvih košů, automatická senzorová signalizace zavěšení ramene pro automatický zdvih košů, dosažení teploty 180 °C z pokojové teploty za max. 4 minuty, integrovaná zásuvka 230 V /16 A, USB konektor, integrovaná sprcha s automatickým navíjením a kovovou hlavicí, regulátor tlaku vody v základní výbavě. HACCP (Systém analýzy rizika a stanovení kritických kontrolních bodů), paměť pro 300 posledních procesů.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Součástí nabídky musí být 4 smažící koše, dva rošty, špachtle, vodící rameno.
</t>
    </r>
  </si>
  <si>
    <r>
      <rPr>
        <b/>
        <sz val="9.5"/>
        <rFont val="Calibri"/>
        <family val="2"/>
        <scheme val="minor"/>
      </rPr>
      <t>Multifunkční pánev  tlakové provedení tlak v pánvi min 0,48 bar</t>
    </r>
    <r>
      <rPr>
        <sz val="9.5"/>
        <rFont val="Calibri"/>
        <family val="2"/>
        <scheme val="minor"/>
      </rPr>
      <t xml:space="preserve">
TECHNICKÉ PARAMETRY:
Objem min.: 100 litrů – dle DIN 18857 
Kapacita GN: GN 2/1 
Rozměr dna max.: 713 x 580 mm 
Hloubka vany:min. 280 mm 
Užitná plocha: min.43 dm2 
Zástavbový prostor zařízení: 1350 x 850 x 1030 mm (rozměr zařízení včetně prostoru nutného pro instalaci)
Celkový instalovaný příkon max.: 27,5 kW 
Napětí: 3 N AC 400 V 
Jištění: 3 x 50 A 
VARNÉ REŽIMY:
Vaření, intenzívní a šetrné, smažení, fritování, dušení, nízkoteplotní úpravy, grilování, restování, opékání, konfitování, úprava sous – vide (vaření ve vakuu při konstantní nízké teplotě). Rozsah teplot: 30 °C až 250 °C. 
OVLÁDACÍ PANEL:
Automatický a manuální režim úpravy pokrmů, dotyková barevná 10“ obrazovka s HD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Systém vytápění pomocí celoplošných nerezových topných těles.
ZÁKLADNÍ VYBAVENÍ: 
Automatický systém napouštění vany - dávkování vody s přesností na 1dcl,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vícebodová sonda pro měření teploty jádra suroviny, odložený start, integrovaný odpad ve dně vany pánve s automatickým uzávěrem, automatický zdvih košů – včetně možnosti vaření v koších i se zavřeným víkem, samostatný motor pro zdvih košů, automatická senzorová signalizace zavěšení ramene pro automatický zdvih košů, dosažení teploty 180 °C z pokojové teploty za max. 4 minuty, integrovaná zásuvka 230 V /16 A, USB konektor, integrovaná sprcha s automatickým navíjením a kovovou hlavicí, regulátor tlaku vody v základní výbavě. HACCP (Systém analýzy rizika a stanovení kritických kontrolních bodů), paměť pro 300 posledních procesů.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Součástí nabídky musí být 4 smažící koše, dva rošty, špachtle, vodící rameno.
</t>
    </r>
  </si>
  <si>
    <r>
      <rPr>
        <b/>
        <sz val="9.5"/>
        <rFont val="Calibri"/>
        <family val="2"/>
        <scheme val="minor"/>
      </rPr>
      <t>Elektrická multifunkční pánev tlakové provedení,</t>
    </r>
    <r>
      <rPr>
        <sz val="9.5"/>
        <rFont val="Calibri"/>
        <family val="2"/>
        <scheme val="minor"/>
      </rPr>
      <t xml:space="preserve"> objem pánve 150 lt, tlak v pánvy 0,48 bar, kapacita vany GN 3/1,  rozměr dna min. 1070x580mm, hloubka vany 280mm, užitná plocha 63dm2, pánev umožňuje vaření, intenzívní a šetrné, smažení, fritování, dušení, nízkoteplotní úpravy, grilování, restování, opékání, konfitování, úprava sous – vide (vaření ve vakuu při konstantní nízkéteplotě).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provedení pro umístění na soklu, možno i CNS, stavitelné robustní nohy s rektifikací, Certifikační značka CE, TUV- Včetně příslušenství-  vozík na olej, manipulační vozík pro fritovací a varné koše, 3x varný koš, 3x fritovací koš, krátká špachtle s držadlem, dlouhá špachtle bez držadla, rameno na automatický zdvih košů, rošt a síto. Zástavbový prostor zařízení: 1707x850x1030 mm (rozměr zařízení včetně prostoru nutného pro instalaci)</t>
    </r>
  </si>
  <si>
    <r>
      <t xml:space="preserve"> </t>
    </r>
    <r>
      <rPr>
        <b/>
        <sz val="9.5"/>
        <rFont val="Calibri"/>
        <family val="2"/>
        <scheme val="minor"/>
      </rPr>
      <t>Elektrická multifunkční pánev tlakové provedení</t>
    </r>
    <r>
      <rPr>
        <sz val="9.5"/>
        <rFont val="Calibri"/>
        <family val="2"/>
        <scheme val="minor"/>
      </rPr>
      <t>, objem pánve 150 lt, tlak v pánvy 0,48 bar, kapacita vany GN 3/1,  rozměr dna min. 1070x580mm, hloubka vany 280mm, užitná plocha 63dm2, pánev umožňuje vaření, intenzívní a šetrné, smažení, fritování, dušení, nízkoteplotní úpravy, grilování, restování, opékání, konfitování, úprava sous – vide (vaření ve vakuu při konstantní nízkéteplotě).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provedení pro umístění na soklu, možno i CNS, stavitelné robustní nohy s rektifikací, Certifikační značka CE, TUV. Zástavbový prostor zařízení: 1707x850x1030 mm (rozměr zařízení včetně prostoru nutného pro instalaci).</t>
    </r>
  </si>
  <si>
    <t>Nerezová podlahová vpusť s vyjímatelným roštem, zápachová uzávěra, odpad DN 100, provedení pro podlahovou krytinu PVC tl. 3mm. Celonerezové provedení, povrch scotchbrite. Vana z nerezového plechu tloušťky minimálně 1,25mm, protiskluzový rošt z nerezového plechu tloušťky min. 2mm. Výška roštu 30mm.  Předpokládaný rozměr 1000x400x100 mm (dle požadavku technologie).</t>
  </si>
  <si>
    <t>Nerezová podlahová vpusť s děleným vyjímatelným roštem, zápachová uzávěra, 2x odpad DN 100, provedení pro podlahovou krytinu PVC tl. 3mm. Celonerezové provedení, povrch scotchbrite. Vana z nerezového plechu tloušťky minimálně 1,25mm, protiskluzový rošt z nerezového plechu tloušťky min. 2mm. Výška roštu 30mm, rošt rozdělený na 2 díly. Předpokládaný rozměr 2000x400x100 mm (dle požadavku technologie).</t>
  </si>
  <si>
    <t>Nerezová podlahová vpusť s děleným vyjímatelným roštem, zápachová uzávěra, 2x odpad DN 100, provedení pro podlahovou krytinu PVC tl. 3mm. Celonerezové provedení, povrch scotchbrite. Vana z nerezového plechu tloušťky minimálně 1,25mm, protiskluzový rošt z nerezového plechu tloušťky min. 2mm. Výška roštu 30mm, rošt rozdělený na 2 díly. Předpokládaný rozměr 700x400x100 mm (dle požadavku technologie).</t>
  </si>
  <si>
    <t>Nerezová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Předpokládaný rozměr 700x400x100 mm (dle požadavku technologie).</t>
  </si>
  <si>
    <r>
      <rPr>
        <b/>
        <sz val="9.5"/>
        <rFont val="Calibri"/>
        <family val="2"/>
        <scheme val="minor"/>
      </rPr>
      <t>Elektrický konvektomat</t>
    </r>
    <r>
      <rPr>
        <sz val="9.5"/>
        <rFont val="Calibri"/>
        <family val="2"/>
        <scheme val="minor"/>
      </rPr>
      <t xml:space="preserve">, vývin páry bojlerem, ovládání pomocí dotykového displeje, Užitná kapacita:  20xGN1/1 nebo 40xGN1/2
Rozsah teplot: 30°C až 300°C 
Rozměry zařízení: max. 1100x1000x1800 mm (š x h x v) 
Příkon: minimálně 36 kW
Specifikace technologie:
- Automatický modus s minimálně 7-mi druhy provozu: Drůbež | Maso │Ryby a mořské plody │ Zelenina a přílohy │ Vaječné pokrmy │ Pečivo a sladké pokrmy │ Finishing® a servis, - Ruční modus se 3-mi druhy provozu: Pára │ Horký vzduch │ Kombinace, - Programovací režim pro individuální programy: minimálně 1200 programů s až 12-ti kroky, aktivní regulace vlhkosti – centrum měření a regulace ve varném prostoru automaticky udržuje vámi nastavené klima.  
-parní generátor – generátor vyrábí vždy 100% hygienicky čerstvou páru, proudění ventilátoru – dynamické víření vzduchu zajišťuje rovnoměrné rozdělení tepla ve varném prostoru -  rovnoměrnost přípravy i při úplném naplnění, aktivní nastavení každého zásuvu v konvektomatu samostatně – optimalizuje výrobu v rámci přípravy, zejména při vaření á la carte, v každém zásuvu možno připravovat jinou potravinu při stejném klima, odstředivé odlučování tuku – odpadá nutnost čištění a výměny běžných tukových filtrů. Automatické odlučování tuku v kole ventilátoru udržuje čistý vzduch ve varném prostoru a zaručuje ničím nezkalený chuťový prožitek. 
-přívod energie odpovídající aktuální potřebě –  regulační technika přivádí k potravinám pouze takové množství energie, které dokáží skutečně pojmout
-Počitadlo spotřeby energie – spotřeba energie (každý den nebo podle procesu, vaření) je k dispozici prostřednictvím displeje nebo ji lze stáhnout 
Bezpečnostní výbava konvektomatu: 
Max. zásuvná výška 160cm, Dvířka s trojitým odvětrávaným sklem, dvě výklopné vnitřní tabulky (pro snadné čištění) se speciální vrstvou odrážející teplo, Umístnění ventilator v bočním prostoru konvektomatu, Servisní kryt přístupný zepředu, Bezpečnostní termostat, HACCP system, Systém s automatickým indikátorem servisních zásahů,   Technická výbava konvektomatu:
- Integrovaná ruční sprcha s automatickým navinutím, automatickým uzávěrem vody, - Parni režim s automatickym přizpůsobenim nadmořske vyšce pro optimalni tvorbu pary, LED osvětlení varného prostoru a zásuvu – úsporné, s dlouhou životností a nevyžadující údržbu, - Sonda teploty jádra s minimálně 6-ti měřícími body 
- Integrovaná nápověda s vysvětlujícími texty pro všechny tepelné úpravy, - Barevná matná dotyková obrazovka TFT se srozumitelnými symboly pro snadnou obsluhu, zorný úhel až 80°, garantovaná optimální čitelnost při různém umístění, - Centrální ovládací kolečko s funkcí stisknutí pro výběr 
- Digitální ukazatel teploty, ukazatel požadovaných a skutečných hodnot, nastavení času digitálně 0-24 hodin s nastavením trvalého provozu 
- Systém s automatickým indikátorem servisních zásahů, - Přístroj musí 100% komunikovat v češtině 
- HACCP – paměť pro HACCP – data a výstup přes USB rozhraní, - Bez použití změkčovače vody, změkčovaní již zahrnuto v čistících a oplachových tabletách, respektive při automatickém mytí se automaticky konvektomat odvápňuje , -automatický mycí system
Týdenní plan čištění s možností manuálního nastavení čištění přístroje, </t>
    </r>
  </si>
  <si>
    <t>Náhradní zavážecí vozík ke konvektomatu s kapacitou 20x GN 1/1. Kontatibilní s konvektomaty. Předpokládaný rozměr 1100x1300 mm - kompatibilní s konvektomaty.</t>
  </si>
  <si>
    <t>Závěsná digestoř se dvěma řadami tukových filtrů, celonerezové provedení, včetně tukový lamelových filtrů, vyústění a odtokového žlábku s výpustným ventilem, osvětlení. Předpokládaný rozměr 800x830x1850 mm (dle požadavku technologie - konvektomatů).</t>
  </si>
  <si>
    <t>Nerezový pracovní stůl, se spodní policí, zadní lem výšky 40mm.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1200x700x900 mm.</t>
  </si>
  <si>
    <t>Nerezová podlahová vpusť s vyjímatelným roštem, zápachová uzávěra, odpad DN 100, provedení pro podlahovou krytinu PVC tl. 3mm. Celonerezové provedení, povrch scotchbrite. Vana z nerezového plechu tloušťky minimálně 1,25mm, protiskluzový rošt z nerezového plechu tloušťky min. 2mm. Výška roštu 30mm. Rozměr 700x400x100 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</si>
  <si>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Rozměr 1000x400x100 mm.</t>
  </si>
  <si>
    <t>Neutrální díl do varného bloku z oceli AISI304 s čelní profilací dle sousedící varné technologie, 400x920x900, čelní panel osazený 2x elektrickou zásuvkou, z toho 1x 400V a 1x 230V. Rozměr max 400x920x900 mm.</t>
  </si>
  <si>
    <t>Nerezové umývátko na ruce se stojánkovou baterií, provedení z nerezové oceli AISI304, kolenové ovládání, velikost dřezu min. 370x340x150mm. Rozměr max 450x450x250 mm.</t>
  </si>
  <si>
    <t>Nerezová nástěnná police jednopatrová, vyrobená z plechu tloušťky 1mm, povrch ScotchBrite včetně 3 nerezových konzol pro uchycení na stěnu, 1x plná police s nastavitelnou výškou, maximální celoplošné zatížení police 40 kg. Rozměr max 1800x350x300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</si>
  <si>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1200x700x900 mm.</t>
  </si>
  <si>
    <t>Nerezový pracovní stůl, se spodní policí, bez lemu.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1200x700x900 mm.</t>
  </si>
  <si>
    <t>Nerezový pracovní stůl, se spodní policí. 1x lisovaný dřez 400x500x300 mm vlevo.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Otvor pro baterii. Rozměr max 1200x700x900 mm.</t>
  </si>
  <si>
    <t>Nerezový pracovní stůl, bez spodní police. Zadní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max 2000x700x900 mm.</t>
  </si>
  <si>
    <t>Elektrická multifunkční pánev,objem pánve 2x40 lt, kapacita 2x GN 1/1, rozměr dna 2x 375x580 mm, hloubka vany 220mm, užitná plocha 2x 22 dm2, pánev umožňuje vaření, intenzívní a šetrné, smažení, fritování, dušení, nízkoteplotní úpravy, grilování, restování, opékání, konfitování, úpravasous – vide (vaření ve vakuu při konstantní nízké 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se samostatným pohonem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Příslušenství součástí dodávky: Rameno pro zvedání košů 2x, 2x varný koš 2x fritovací koš, velká špachtle, rošt na dno pánve, síto. Rozměry max 1600x900x1100 mm.</t>
  </si>
  <si>
    <t>Multifunkční indukční sporák, 2x plotna čtvercová o rozměru min 370x297 mm, síla skleněné plotny min 3,8mm, pracovní deska o síle min. 2 mm z materiálu AISI 304, 1x plotna o výkonu 3,5kw, 1x plotna o výkonu 5kW, kolem celého obvodu pracoví desky žlab pro odtékání přetečeného varného obsahu s odtokem, kažná indukční deska spíná od 120 mm velikosti varné nádoby, 10 výkonových varných úrovní, 7 udržovacích úrovní teplot( 35, 40, 50, 60, 70, 80, 90°C), 230V zásuvka pro připojení el. příslušenství, nerezové nohy 150mm, maximální zatížení jedné skleněné desky 60 kg, tepelná ochrana varné desky, hlavní vypínač přímo na zařízení, nerezové provedení, varné desky umístění vpravo, napustěcí vodovodní rameno. Připojení 12,5 kW/400V. Rozměry max 1400x850x900 mm.</t>
  </si>
  <si>
    <t>Multifunkční indukční sporák, 2x plotna čtvercová o rozměru 370x297 mm, síla skleněné plotny min 3,8mm, pracovní deska o síle min. 2 mm z materiálu AISI 304, 1x plotna o výkonu 3,5kw, 1x plotna o výkonu 5kW, kolem celého obvodu pracoví desky žlab pro odtékání přetečeného varného obsahu s odtokem, kažná indukční deska spíná od 120 mm velikosti varné nádoby, 10 výkonových varných úrovní, 7 udržovacích úrovní teplot( 35, 40, 50, 60, 70, 80, 90°C), 230V zásuvka pro připojení el. příslušenství, nerezové nohy 150mm, maximální zatížení jedné skleněné desky 60 kg, tepelná ochrana varné desky, hlavní vypínač přímo na zařízení, nerezové provedení, varné desky umístění vpravo, napustěcí vodovodní rameno. Připojení 9 kW/400V. Rozměry max 1550x700x900 mm.</t>
  </si>
  <si>
    <t>Nerezová podlahová vpusť s děleným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rošt rozdělený na 2 díly. Předpokládané rozměry dle technologie 1400x400x100 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</si>
  <si>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Předpokládané rozměry dle technologie 1000x400x100 mm.</t>
  </si>
  <si>
    <t>Závěsná digestoř se dvěma řadami tukových filtrů, celonerezové provedení, včetně tukový lamelových filtrů, vyústění a odtokového žlábku s výpustným ventilem, osvětlení. Rozměry dle požadavku technologie - konvektomatu - dodávka pol. č. 51 .</t>
  </si>
  <si>
    <t>Nerezový pracovní stůl rohový, se spodní policí, zadní a pravý boční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max 1800x700x900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</si>
  <si>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max 600x700x900 mm.</t>
  </si>
  <si>
    <t>Banketový nerezový transportní vozík na 15x GN2/1 se zvlhčováním, dvouplášťové izolované provedení, materiál vozíku - chromniklová ocel 18/10, 2x digitální termostat umístěný na čele vozíku pro snadnou kontrolu vzduchu a vodní lázně uvnitř vozíku, dno vozíku s prolisovanou vaničkou s ohřevem vody pro zvlhčování prostoru vozíku, rohové nárazníky, lisované vsuny s roztečí 75mm, ventilátor pro snadné proudění vzduchu, klika se zámkem, odkládací zásuvka na zadní straně, 4x otočné kolečko s průměrem 160mm z toho 2x s brzdou, regulovatelná vnitřní teplota 30°-95°C. El. připojení 230V / 2.3 kW, rozměr  max 775x945x1510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</si>
  <si>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El. připojení 230V/0.55 kW. Rozměr max 1825x700x900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</si>
  <si>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max 1825x700x900mm. El. připojení 230V/0.55 kW.</t>
  </si>
  <si>
    <t>Nerezový pracovní stůl rohový, se spodní policí, zadní a levý boční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max 1800x700x900 mm.</t>
  </si>
  <si>
    <t>Bukový řeznický špalek 50x50cm. Výška řeznického špalku 90cm, stáhnutý nerezovým pásem. Tento pás je opatřen závitem. Je možné ho dotahovat nebo povolovat.
Špalek je sestaven z jednotlivých špalíků skládaných do sebe. Rozměr max 500x500x900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</si>
  <si>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1800x700x900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</si>
  <si>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max 1200x600x1800 mm.</t>
  </si>
  <si>
    <t>Manipulační nerezový vozík se vsuny na GN 2/1, kapacita vozíku 22 ks GN 1/1-100, rozteč polí 110mm, nosnost jednotl. polí 40kg, materiál vozíku - chromniklová ocel 18/10, 4x otočné kolečko o průměru 125mm z toho 2x s brzdou. Rozměr max 770x660x1600mm.</t>
  </si>
  <si>
    <t>Univerzální kuchyňský stroj se dvěma dížemi o objemu 60 l a 30l vč. příslušenství.  Pro každý kotlík samostatný manipulační vozík, nerezový hák, metla a hnětač, včetně přípojného strojku na mletí masa. 3 převodové stupně s příkonem elektromotoru min. 1,5kW, 2,2kW a 2,8kW, automatický zdvih, mechanický spínač ochranného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max 570x1070x1140 mm.</t>
  </si>
  <si>
    <t>Elektrická dělička těsta, počet porcí: min. 36, velikost jedné porce v rozmezí min. 35-100 g, automatické ovládání, jednoduché vykulování a rovnoměrné rozdělování těsta. Hlava stroje je pevná, snadné mytí nožů. Stupeň ochrany: IP54. El. připojení 230V / 0,18 kW, rozměr max 410x510x1310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</si>
  <si>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1800x700x900 mm.</t>
  </si>
  <si>
    <t>Nerezová nástěnná police jednopatrová, vyrobená z plechu tloušťky 1mm, povrch ScotchBrite včetně 3 nerezových konzol pro uchycení na stěnu, 1x plná police s nastavitelnou výškou, maximální celoplošné zatížení police 40 kg. Rozměry max 1800x350x300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</si>
  <si>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Rozměry max 600x700x900 mm.</t>
  </si>
  <si>
    <t>Nerezové umývátko na ruce se stojánkovou baterií, provedení z nerezové oceli AISI304, kolenové ovládání, velikost dřezu min. 370x340x150mm. Rozměry max 450x450x250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</si>
  <si>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Rozměry max 1200x600x1800 mm.</t>
  </si>
  <si>
    <t>Nerezový pracovní stůl s plastovou pracovní deskou, se spodní policí.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Vlevo zásuvkový blok opláštěný ze 3 stran a složený ze 3 zásuvek pro GN1/1 hloubky 150 mm. Nosnost každé zásuvky min. 45 kg. Zásuvky s CNS teleskopickým předvýsuvem. Rozměry max 2000x700x900 mm.</t>
  </si>
  <si>
    <t>Nerezový pracovní stůl s plastovou pracovní deskou a zadním lemem, se spodní policí.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Buková pracovní deska s tloušťkou min. 38mm, použitý materiál pařený buk. Vpravo zásuvkový blok opláštěný ze 3 stran a složený ze 3 zásuvek pro GN1/1 hloubky 150 mm. Nosnost každé zásuvky min. 45 kg. Zásuvky s CNS teleskopickým předvýsuvem. Rozměry max 2000x700x900 mm.</t>
  </si>
  <si>
    <t>Manipulační nerezový vozík se vsuny na GN 2/1, kapacita vozíku 22 ks GN 1/1-100, rozteč polí 110mm, nosnost jednotl. polí 40kg, materiál vozíku - chromniklová ocel 18/10, 4x otočné kolečko o průměru 125mm z toho 2x s brzdou. Rozměr 770x660x1600mm.</t>
  </si>
  <si>
    <t>Univerzální kuchyňský stroj se dvěma dížemi o objemu 60 l a 30l vč. příslušenství.  Pro každý kotlík samostatný manipulační vozík, nerezový hák, metla a hnětač, včetně přípojného strojku na mletí máku. 3 převodové stupně s příkonem elektromotoru min. 1,5kW, 2,2kW a 2,8kW, automatický zdvih, mechanický spínač ochraného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570x1070x1140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</si>
  <si>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1825x700x900mm. El. připojení 230V/0.55 kW. Rozměr max 1825x700x900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</si>
  <si>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1400x700x900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</si>
  <si>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max 1200x700x900 mm.</t>
  </si>
  <si>
    <t>Nerezový pracovní stůl, zadní a pravý boční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max 2000x700x900 mm.</t>
  </si>
  <si>
    <t>Manipulační nerezový vozík se vsuny na GN 2/1, kapacita vozíku 22 ks GN 1/1-100, rozteč polí 110mm, nosnost jednotl. polí 40kg, materiál vozíku - chromniklová ocel 18/10, 4x otočné kolečko o průměru 125mm z toho 2x s brzdou. Rozměr  770x660x1600mm.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</si>
  <si>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Předpokládané rozměry dle technologie 500x400x100 mm.</t>
  </si>
  <si>
    <t>Nerezový servírovací vozík se dvěma policemi, materiál vozíku - chromniklová ocel 18/10. Konstrukce z nerezových profilů a broušeného plechu, 4x otočné kolečko s průměrem 125mm z toho 2x s brzdou, nosnost vozíku 180kg, rozměr 970x670x1000 mm.</t>
  </si>
  <si>
    <t>Nerezové umývátko na ruce se stojánkovou baterií, provedení z nerezové oceli AISI304, kolenové ovládání, velikost dřezu min. 370x340x150mm. Rozměr 450x450x250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</si>
  <si>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1200x700x900 mm.</t>
  </si>
  <si>
    <t>Nerezová nástěnná police jednopatrová, vyrobená z plechu tloušťky 1mm, povrch ScotchBrite včetně 2 nerezových konzol pro uchycení na stěnu, 1x plná police s nastavitelnou výškou, maximální celoplošné zatížení police 40 kg. Rozměr 1200x350x300 mm.</t>
  </si>
  <si>
    <t>Nerezová škrabka brambor a kořenové zeleniny s lapačem škrobu a slupek. Plně nerezová konstrukce z oceli AISI304. Převodový systém se samonapínacím se řemenem. Ventilovaný motor. Abrazivní povrch škrabací nádoby snadno vyměnitelný. Snadno vyjímatelné dno škrabací nádoby, možnost mytí v myčce. Strouhací disk z nerez oceli. Automatický systém vyprazdňování náplně. Min. výkon 340kg / hod, otáčky minimálně 275 ot./min, objem náplně min. 35l, el. připojení 400V / 1,1 kW. Předpokládané rozměry 640x760x1400 mm.</t>
  </si>
  <si>
    <t>Nerezová dělená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Rošt rozdělen na 2 díly. Předpokládané rozměry dle nabídnuté technologie 600x800x100 mm.</t>
  </si>
  <si>
    <t>Celonerezová chladící skříň s objemem 700l, tropikalizované provedení pro okolní teplotu do + 43 ° C, digitální termostat, jasně čitelný displej se zobrazením teploty, elektronické ovládání, snadno vyměnitelné těsnění dveří, provozní teplota -2 / + 8 ° C, opláštění a vnitřní prostor z nerezové oceli 18/10, 3x roštová police . El. připojení 230V / 0.55 kW, rozměr 700x850x2060 mm.</t>
  </si>
  <si>
    <t>Celonerezová mrazicí skříň s objemem 700l, rozsah teplot -15 / -22 ° C, tropikalizované provedení pro okolní teplotu až 43 ° C, digitální termostat, jasně čitelný displej se zobrazením teploty, elektronické ovládání, snadno vyměnitelné těsnění dveří, opláštění a vnitřní prostor z nerezové oceli 18/10, 3x roštová police. El. připojení 230V / 0,8kW, rozměr 700x850x2060 mm.</t>
  </si>
  <si>
    <t>Nerezový pracovní stůl, zadní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1300x700x900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</si>
  <si>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600x700x900 mm.</t>
  </si>
  <si>
    <t>Nerezová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Předpokládané rozměry dle nabídnuté technologie 1000x300x100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</si>
  <si>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1400x600x1800 mm.</t>
  </si>
  <si>
    <t>Celonerezová mrazicí skříň s objemem 700l, rozsah teplot -15 / -22 ° C, tropikalizované provedení pro okolní teplotu až 43 ° C, digitální termostat, jasně čitelný displej se zobrazením teploty, elektronické ovládání, snadno vyměnitelné těsnění dveří, opláštění a vnitřní prostor z nerezové oceli 18/10, 3x roštová police. El. připojení 230V / 0,80kW, rozměr 700x850x2060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</si>
  <si>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1700x600x1800 mm.</t>
  </si>
  <si>
    <t>Skladový regál, 4x přestavitelná police plná. Celokovová konstrukce, povrch prášková barva komaxit bílá. Nosnost police min. 150 kg. Stojiny opatřené plastovými trojúhelníkovými patkami, stojiny jsou ve tvaru profilu L o stranách min. 37 mm a tloušťce plechu min. 2 mm. Regálové police jsou ohraněny do tvaru G s čelní výškou min. 45 mm. Pozinkované šrouby a matice. Přestavitelnost polic min. 25 mm. Rozměr 1700x600x1800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</si>
  <si>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600x700x900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</si>
  <si>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1825x700x900mm. El. připojení 230V/0.55 kW.</t>
  </si>
  <si>
    <t>Nerezová nástěnná police jednopatrová, vyrobená z plechu tloušťky 1mm, povrch ScotchBrite včetně 3 nerezových konzol pro uchycení na stěnu, 1x plná police s nastavitelnou výškou, maximální celoplošné zatížení police 40 kg. Rozměr 1800x350x300 mm.</t>
  </si>
  <si>
    <t>Nerezový pracovní stůl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1400x700x900 mm.</t>
  </si>
  <si>
    <t>Nerezový pracovní stůl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1800x700x900 mm.</t>
  </si>
  <si>
    <t>Univerzální kuchyňský stroj se dvěma dížemi o objemu 60 l a 30l vč. příslušenství. Pro každý kotlík samostatný manipulační vozík, nerezový hák, metla a hnětač. 3 převodové stupně s příkonem elektromotoru min. 1,5kW, 2,2kW a 2,8kW, automatický zdvih, mechanický spínač ochraného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570x1070x1140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</si>
  <si>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1000x600x1800 mm.</t>
  </si>
  <si>
    <t>Nerezový pracovní stůl, se spodní policí, bez lemu.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1400x700x900 mm.</t>
  </si>
  <si>
    <t>Pásový dopravník délky 4500 mm s koncovou optoelektronickou závorou, opláštění a konstrukce dopravníku z nerezové oceli 18/10 tloušťky min. 2 mm, povrch ScotchBrite. El. přípojení 230V / 3,8 kW pro pohon dopravníku. Dopravníkový pás šířky min. 400mm . Pás bude na konci osazen el. zásuvkou 3,1 kW/230V, plynulá regulace pohonu dopravníku, možnost nastavení rychlosti v rozmezí 0-10 / min. Rozměr 4500x500x900 mm.</t>
  </si>
  <si>
    <t>Univerzální ruční balící stroj. Balení smrštěním či sáčkováním. Elektronicky řízený čas svařování a teplota smršťování. Elektromagnet víka. Možnost programování min. 10 automatických programů, volitelný čas svařování, teplota v komoře, čas smršťování a výkon ventilátoru. Počítadlo cyklů. Pojízdné provedení se 4 kolečky, z toho 2 s brzdou. Svářecí lišty min. 410x280mm. Max. výška baleného výrobku až 160 mm. Kapacita min. 280 ks/hod. Příkon 2,6 kW/230V. Rozměr cca 1160x700x1220 mm.</t>
  </si>
  <si>
    <t>Nerezový servírovací vozík se třemi policemi, materiál vozíku - chromniklová ocel 18/10. Konstrukce z nerezových profilů a broušeného plechu, 4x otočné kolečko s průměrem 125mm z toho 2x s brzdou, nosnost vozíku 180kg, rozměr 970x670x1000 mm.</t>
  </si>
  <si>
    <t>Nerezová podlahová vpusť s vyjímatelným roštem, zápachová uzávěra, 1x odpad DN 100, provedení pro podlahovou krytinu ALTRO. Celonerezové provedení, povrch scotchbrite. Vana z nerezového plechu tloušťky minimálně 1,25mm, protiskluzový rošt z nerezového plechu tloušťky min. 2mm. Výška roštu 30mm. Předpokládané rozměry dle nabídnuté technologie 1200x400x100 mm.</t>
  </si>
  <si>
    <t>Nerezový pracovní stůl skříňový, zadní lem výšky 40 mm. Použitý materiál nerezová ocel DIN 1.4301, povrch scotchbrite, výšková stavitelnost +- 20mm, 6 nohou, zadní nohy opatřeny uzemňovacími šrouby, kostra svařená z uzavřených profilů 35x35x1,5mm. 1x částečná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umývátko na ruce a vestavný lisovaný dřez 400x500x300 mm, spodní police, křídlová dvířka. Uprostřed otevřený prostor pro podstolový mycí stroj. Vpravo výsuvný koš na odpad. Rozměr 1850x700x900 mm.</t>
  </si>
  <si>
    <t>Nerezový pracovní stůl skříňový,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Vpravo skříňka se 2 křídlovými dvířky. Boční opláštění dle projektu interiéru. Konstrukční příprava pro interiérové opláštění všech pohledových stran (z pohledu zákazníka) lamino deskou tl. 18 mm. Rozměr 1850x700x900 mm.</t>
  </si>
  <si>
    <t>Automatický kávovar s mlýnkem na čerstou kávu a nastavitelnou hrubostí mletí. Vyrábí espresso, cappuccino, latte, horkou vodu. Nádrž na vodu min. 1,8 litru. Funkce nahřívání šálků. Ovládací panel s možností programování. Automatické vypnutí kávovaru. Funkce automatického vyčištění a odvápnění. Zásobník na čerstvou zrnkovou kávu. Tlak čerpadla min. 15 bar. Rozměr 230x400x350 mm.</t>
  </si>
  <si>
    <t>Nerezový barový pult otevřený. Použitý materiál nerezová ocel DIN 1.4301, povrch scotchbrite, výšková stavitelnost +- 20mm, 6 nohou, zadní nohy opatřeny uzemňovacími šrouby, kostra svařená z uzavřených profilů 35x35x1,5mm. Pracovní deska s tloušťkou 40mm s tloušťkou plechu min. 1,5mm, vyztužena a podlepena omyvatelnou laminodeskou, deska ze tří stran uzavřena dolů. Opláštění dle projektu interiéru. Konstrukční příprava pro interiérové opláštění všech pohledových stran (z pohledu zákazníka) lamino deskou tl. 18 mm. Rozměr 1850x750x900 mm.</t>
  </si>
  <si>
    <t>Nerezový barový pult otevřený. Použitý materiál nerezová ocel DIN 1.4301, povrch scotchbrite, výšková stavitelnost +- 20mm, 6 nohou, zadní nohy opatřeny uzemňovacími šrouby, kostra svařená z uzavřených profilů 35x35x1,5mm. Pracovní deska s tloušťkou 40mm s tloušťkou plechu min. 1,5mm, vyztužena a podlepena omyvatelnou laminodeskou, deska ze tří stran uzavřena dolů. Vpravo vestavěná odkapní vanička s ostřikem sklenic o rozměru 300x150 mm. Opláštění dle projektu interiéru. Konstrukční příprava pro interiérové opláštění všech pohledových stran (z pohledu zákazníka) lamino deskou tl. 18 mm. Rozměr 1850x750x900 mm.</t>
  </si>
  <si>
    <t>Barová chladící vitrína s nerezovým opláštěním, intenzivním ventilovaným chlazením polic a 3 prosklenými křídlovými dvířky, vnitřní opláštění je z profilovaného hliníku, který zajišťuje rychlý rozvod chladu, má elegantní vzhled a odolnost. Roštové police jsou výškově polohovatelné. Dveře s dvojitým sklem a zesílená izolace zaručují nízkou spotřebu a stálou provozní teplotu i při častém otevírání. Vitríny jsou vybaveny vnitřním osvětlením pro optimální prezentaci a přehled o uskladněných výrobcích, nastavení teploty kvalitním elektronickým regulátorem s displejem. Dveře jsou vybaveny zámkem. Rozměr 1350x515x850 mm.</t>
  </si>
  <si>
    <t>Nástěnné skříňky v interiérovém provedení- Nástěnná skříňka lamino , Posuvná dvířka, střední police
Montáž na zeď. Rozměr 1230x400x600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</si>
  <si>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Konstrukční příprava pro interiérové opláštění všech pohledových stran (z pohledu zákazníka) lamino deskou tl. 18 mm. Rozměr 1100x700x900 mm.</t>
  </si>
  <si>
    <t>Nerezová podstava na podnosy, použitý materiál DIN 1.4301, povrch scotchbrite, zaoblené přední rohy. Pracovní deska s tloušťkou 40mm s tloušťkou plechu min. 1,5mm, vyztužena a podlepena omyvatelnou laminodeskou, deska ze tří stran uzavřena dolů. Rozměr 1200x400x500 mm.</t>
  </si>
  <si>
    <t>Výdejní stůl skříňový, použitý materiál: DIN 1.4301, povrch scotchbrite, výška kostry stolu 710 mm, kostra stolu uzavřená ze 3 stran, spodní police, kostra stolu svařená z uzavřených profilů 35x35x1,5 mm. Vestavěná dělená vana s izolací s ohřevem na 4x GN1/1, připojená na vodu a odpad. Výška vestavné vany min. 350 mm. Regulace teploty v rozmezí 30-90°C. Pracovní deska s tloušťkou 40mm s tloušťkou plechu min. 1,5mm, vyztužena a podlepena omyvatelnou laminodeskou, deska ze tří stran uzavřena dolů. 4x stavitelná noha, sokl zadní, použitý materiál nerezový plech tloušťky min. 1,5 mm, výška 150 mm. El. připojení 3,2 kW/230V , integrovaná el. zásuvka 230V pro zapojení zásobníku na talíře, hygienický zákryt + výdejní police (rovné nerezové sloupky s konzolou pro polici, sklo tloušťky min. 8 mm), pojezdová dráha na podnosy trubková (4x trubka průměru 25mm, celk. šířka 330mm), dl. 1500 mm. Konstrukční příprava pro interiérové opláštění všech pohledových stran (z pohledu zákazníka) lamino deskou tl. 18 mm. Rozměr 1600x700x900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</si>
  <si>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Konstrukční příprava pro interiérové opláštění všech pohledových stran (z pohledu zákazníka) lamino deskou tl. 18 mm. Rozměr 500x700x900 mm.</t>
  </si>
  <si>
    <t>Nerezová podstava na podnosy, použitý materiál DIN 1.4301, povrch scotchbrite, zaoblené přední rohy. Pracovní deska s tloušťkou 40mm s tloušťkou plechu min. 1,5mm, vyztužena a podlepena omyvatelnou laminodeskou, deska ze tří stran uzavřena dolů. Rozměr  600x400x500 mm.</t>
  </si>
  <si>
    <t>Výdejní stůl minutek, rohový díl, použitý materiál: DIN 1.4301, povrch scotchbrite, výška kostry stolu 710 mm, kostra stolu uzavřená ze 3 stran, spodní pevná police, max. celoplošné zatížení police 80 kg, kostra stolu svařená z uzavřených profilů 35x35x1,5 mm, police vyztužena a podlepena uzavřenými profily, spodní hrana police zaoblena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Výdejní police. Rovné nerezové sloupky s konzolou pro polici, sklo. Pojezdová dráha na podnosy trubková (4x trubka průměru 25mm, celk. šířka 330mm), délky 1600 mm. Příprava pro vestavbu 2x indukčního woku a 1x vařiče těstovin, integrovaná zásuvka 230V pro zapojení zásobníku na talíře. Stůl rozdělený na 2 díly z důvodu nastěhování. Konstrukční příprava pro interiérové opláštění všech pohledových stran (z pohledu zákazníka) lamino deskou tl. 18 mm. Rozměr 2650x800x900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</si>
  <si>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Pojezdová dráha na podnosy trubková (4x trubka průměru 25mm, celk. šířka 330mm), délky 550 mm vpravo, zkosená v návaznosti na rohový díl výdeje. Konstrukční příprava pro interiérové opláštění všech pohledových stran (z pohledu zákazníka) lamino deskou tl. 18 mm. Rozměr 1100x700x900 mm.</t>
  </si>
  <si>
    <t>Vestavný vařič těstovin, jedna vana o objemu min. 20l, připojení 6 kW/400V. Rozměr 400x600 mm.</t>
  </si>
  <si>
    <t>Indukční wok vestavný, 5kW. Ovládací prvek s ochranou proti vodě, vlhkosti a teplu. Sklokeramická ceranová deska síly min. 6mm, vrstvená struktura skla. Wok nezávisle ovládaný pomocí otočného kolečka, bezpečnostní termostat. Automatické vypnutí zóny při sejmutí nádobí. Průměr cívky min. 270mm. Regulace výkonu v rozsahu 4-100% v min. 19 krocích. Rozměr 400x400 mm.</t>
  </si>
  <si>
    <t>Výdejní stůl skříňový minutek, použitý materiál: DIN 1.4301, povrch scotchbrite, výška kostry stolu 710 mm, kostra stolu uzavřená ze 3 stran, spodní pevná police, max. celoplošné zatížení police 80 kg, kostra stolu svařená z uzavřených profilů 35x35x1,5 mm, police vyztužena a podlepena uzavřenými profily, spodní hrana police zaoblena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délky 2600 mm. Výdejní police délky 1400 mm. Rovné nerezové sloupky s konzolou pro polici, sklo. Pojezdová dráha na podnosy trubková (4x trubka průměru 25mm, celk. šířka 330mm), délky 2600 mm. Příprava pro vestavbu 2x indukce rovné, 1x ohřívače hranolek a 1x fritézy, integrovaná zásuvka 230V pro zapojení zásobníku na talíře. Stůl rozdělený na 2 díly z důvodu nastěhování. Konstrukční příprava pro interiérové opláštění všech pohledových stran (z pohledu zákazníka) lamino deskou tl. 18 mm. Rozměr 2600x800x900 mm.</t>
  </si>
  <si>
    <t>Indukční plotna rovná vestavná, výkon 5 kW. Ovládací prvek s ochranou proti vodě, vlhkosti a teplu. Sklokeramická ceranová deska síly min. 6mm, vrstvená struktura skla. Indukce nezávisle ovládaný pomocí otočného kolečka, bezpečnostní termostat. Automatické vypnutí zóny při sejmutí nádobí. Průměr cívky min. 270mm. Regulace výkonu v rozsahu 4-100% v min. 19 krocích. Rozměr 400x400 mm.</t>
  </si>
  <si>
    <t>Vestavný ohřívač hranolek, jedna vana, připojení 1 KW/230V. Rozměr 400x600 mm.</t>
  </si>
  <si>
    <t>Vestavná fritéza, jedna vana 10l, připojení 7,5 kW/400V. Rozměr 400x600 mm.</t>
  </si>
  <si>
    <t>Výdejní stůl skříňový otevřený s policí, použitý materiál: DIN 1.4301, povrch scotchbrite, výška kostry stolu 710 mm, kostra stolu uzavřená ze 3 stran, částečná spodní a střední pevná police, max. celoplošné zatížení police 80 kg, kostra stolu svařená z uzavřených profilů 35x35x1,5 mm, police vyztuženy a podlepeny uzavřenými profily, spodní hrany polic zaobleny falcovým ohybem, 4x stavitelná noha, sokl zadní a levý boční, použitý materiál nerezový plech tloušťky min. 1,5 mm, výška 150 mm. Pracovní deska s tloušťkou 40mm s tloušťkou plechu min. 1,5mm, vyztužena a podlepena omyvatelnou laminodeskou, deska ze tří stran uzavřena dolů. 1x vestavěný zásobník na příbory, kapacity 4x GN1/3-150 mm. 1x skříňka se zásuvkou pod pracovní deskou. Uzamykatelná skříňka s křídlovými dvířky. Pojezdová dráha na podnosy trubková (4x trubka průměru 25mm, celk. šířka 330mm), délky 1400 mm, 2x integrovaná zásuvka 230V pro zapojení pokladního systému. Konstrukční příprava pro interiérové opláštění všech pohledových stran (z pohledu zákazníka) lamino deskou tl. 18 mm. Rozměr 1400x800x900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</si>
  <si>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Příprava pro 3x vestavěný ohřevný polévkový kotlík. Uzamykatelná s Konstrukční příprava pro interiérové opláštění všech pohledových stran (z pohledu zákazníka) lamino deskou tl. 18 mm.kříňka s posuvnými dvířky. Policová nástavba se 2 policemi. Pojezdová dráha na podnosy trubková (4x trubka průměru 25mm, celk. šířka 330mm), délky 2200 mm. Rozměr 2200x500x900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</si>
  <si>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Vlevo policová nástavba se dvěma policemi délky 1300 mm. Uzamykatelná skříňka s posuvnými dvířky. Pojezdová dráha na podnosy trubková (4x trubka průměru 25mm, celk. šířka 330mm), délky 2550mm. Konstrukční příprava pro interiérové opláštění všech pohledových stran (z pohledu zákazníka) lamino deskou tl. 18 mm. Rozměr 2550x700x900 mm.</t>
  </si>
  <si>
    <t>Automatický kávovar s mlýnkem na čerstou kávu. Vyrábí espresso, cappuccino, horkou čokoládu, latte, moccachino, horkou vodu. Tlačítko pro přidání mléka a cukru. Připojení na přívod vody. Separátní dávkovač horké vody, plastový zásobník na zbytky, automatiký indikátor odvápnění, oplachový program. 4 zásobníky, kapacita 1x 2,8 kg, 1x 3,2 litru, 2x 1,3 litru. Produkce min. 17,5 litru/hod. Čas produkce max. 23 sekund na šálek. Tlak vody min. 1 bar. Připojení 2,3 kW/230V . Rozměr cca 475x500x900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</si>
  <si>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Příprava pro vestavnou chlazenou vanu 3x GN1/1. Uzamykatelná skříňka s posuvnými dvířky. Policová nástavba se 2 policemi. Pojezdová dráha na podnosy trubková (4x trubka průměru 25mm, celk. šířka 330mm), délky 1300mm. Konstrukční příprava pro interiérové opláštění všech pohledových stran (z pohledu zákazníka) lamino deskou tl. 18 mm. Rozměr 1300x800x900 mm.</t>
  </si>
  <si>
    <t>Vestavná chlazená vana, kapacita 3xGN1/1. Lisovaná vana, konstrukce z oceli AISI304. Ventilované chlazení, digitální termostat, provozní teplota 4-8°C. Připojení 0,7 kW/230V. Rozměr 1125x700x750 mm.</t>
  </si>
  <si>
    <t>Samoobslužná chladící vitrína samostatně stojící, hranatá. Rozsah teplot +2/+10°C, prezentační část z temperovaného skla, 1x chlazený prostor, 3x celoplošná dvířka v patře nad sebou. Ventilované chlazení. Automatické odmrazování horkým vzduchem, automatické odpařování kondenzátu. Ovládací panel zapuštěný v černém skle, dotykové ovládání, zobrazuje chybová hlášení. Plynulé otevírání dvířek pomocí pneumatického systému, úhel otevření až 140°. Snadno vyměnitelné těsnění, zapuštěné madlo po celé délce dveří. Hloubka s otevřenýmmi dveřmi min. 107 cm, vnitřní objem min. 811 litrů. LED osvětlení schované za dvířky. 6 polic z temperovaného skla, max. zatížení police 20 kg. Integrovaná kolečka, skrytá za nerezovým krycím plechem. Připojení 1 kW/230V. Rozměr 1200x660x1880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</si>
  <si>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3x vestavná odkapní vanička 150x150 mm. Uzamykatelná skříňka s posuvnými dvířky. Policová nástavba se 2 policemi. Pojezdová dráha na podnosy trubková (4x trubka průměru 25mm, celk. šířka 330mm), délky 1600mm. Konstrukční příprava pro interiérové opláštění všech pohledových stran (z pohledu zákazníka) lamino deskou tl. 18 mm. Rozměr 1600x800x900 mm.</t>
  </si>
  <si>
    <t>Vyhřívaný mobilní zásobník na talíře, jedna šachta, kapacita 50 talířů s max. průměrem 265mm, materiál vozíku - chromniklová ocel 18/10, 4x kolečko s průměrem 125mm z toho 2x otočné s brzdou, regulovatelný termostat pro nastavení teploty, trubkový držák, přívodní kabel s vidlicí 2m, regulace teploty 30-60 ° C. El. připojení 230V / 0,7 kW, rozměr 610x480x900 mm.</t>
  </si>
  <si>
    <t>Banketový nerezový transportní vozík na 15x GN2/1 se zvlhčováním, dvouplášťové izolované provedení, materiál vozíku - chromniklová ocel 18/10, 2x digitální termostat umístěný na čele vozíku pro snadnou kontrolu vzduchu a vodní lázně uvnitř vozíku, dno vozíku s prolisovanou vaničkou s ohřevem vody pro zvlhčování prostoru vozíku, rohové nárazníky, lisované vsuny s roztečí 75mm, ventilátor pro snadné proudění vzduchu, klika se zámkem, odkládací zásuvka na zadní straně, 4x otočné kolečko s průměrem 160mm z toho 2x s brzdou, regulovatelná vnitřní teplota 30 ° -95 ° C. El. připojení 230V / 2.3 kW, rozměr 775x945x1510 mm.</t>
  </si>
  <si>
    <t>Chlazený nerezový transportní vozík dvouplášťový izolovaný. Chlazení aktivní s ventilátorem. Z chromniklové oceli 18/10. Přívodní kabel 2 m s vidlicí. Jednokřídlé uzamykatelné dveře s těsněním, otevíratelné do 270°. Lisované/bodované bočnice. Trubkové madlo. Základní rozměr gastronádob GN 1/1-100. Aktivní chlazení s ventilátorem. Odkládací zásuvka. Elektronický termostat pro nastavení teploty. Napájení vozíku je 230V~50 Hz. Chlazení od +5 do +15 °C. Jednokřídlé uzamykatelné dveře s těsněním, otevíratelné do 270°. Kolečka prům. 160 mm - 2× otočná s brzdou, 2× pevná Kapacita: max. 30 x GN 1/1-65 nebo 15 x GN 2/1-65. Připojení 0,4 kW/230V. Rozměr 775x945x1780 mm.</t>
  </si>
  <si>
    <t>Nerezový dřez, nerezový plech tl. 1,5 mm, povrch scotchbrite, zadní lem výšky 40 mm, výšková stavitelnost +/- 20 mm, hloubka dřezu 280 mm, plná police ve výšce 150 mm, max. celoplošné zatížení police 80 kg, nohy dřezu z uzavřeného profilu 35x35x1,5 mm, police vyztužená a podlepená uzavřenými profily, spodní hrany police zaobleny falcovým ohybem, otvor pro baterii. Rozměr 600x700x900 mm.</t>
  </si>
  <si>
    <t>Chlazený stůl na GN, plně nerezová konstrukce, povrchová úprava scotchbrite, pracovní deska se zadním lemem výšky 40mm, opláštění stolu z nerezové oceli 18/10(AISI304), vnitřní objem minimálně 260 litrů, 2x dveře, narážecí magnetické těsnění, pěnová izolace s tloušťkou min. 60mm, 2x roštová police, 4 páry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1370x700x900mm. El. připojení 230V/0,33 kW.</t>
  </si>
  <si>
    <t>Nerezový pracovní stůl rohový, se dvěma policemi, zadní a levý boční lem výšky 40 mm. Použitý materiál nerezová ocel DIN 1.4301, povrch scotchbrite, výšková stavitelnost +- 20mm, 6 nohou, zadní nohy opatřeny uzemňovacími šrouby, kostra svařená z uzavřených profilů 35x35x1,5mm. 1x spodní police ve výšce 150mm, středová police,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1900x700x900 mm.</t>
  </si>
  <si>
    <t>Mrazící stůl na GN, plně nerezová konstrukce, povrchová úprava scotchbrite, pracovní deska se zadním lemem výšky 40mm, opláštění stolu z nerezové oceli 18/10(AISI304), vnitřní objem minimálně 260 litrů, 2x dveře, narážecí magnetické těsnění, pěnová izolace s tloušťkou min. 60mm, 2x roštová police, 4 páry vsunů pro GN1/1, tropikalizované provedení (pro okolní teplotu +43°C), výparník s nuceným oběhem, digitální ovládací panel, automatické odtávání  a odpařování kondenzátu horkým plynem, rozsah teplot -15-22°C, digitální termostat, snadno vyměnitelné těsnění, zaoblené vnitřní hrany, chladící agregát vlevo. Chladivo R404a, připojení na HACCP. Rozměr 1370x700x900mm. El. připojení 230V/0,8 kW.</t>
  </si>
  <si>
    <t>Nástěnné skříňky v interiérovém provedení- Nástěnná skříňka lamino , Posuvná dvířka, střední police
Montáž na zeď. Rozměr 1275x400x600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</si>
  <si>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1300x600x1800 mm.</t>
  </si>
  <si>
    <t>Skladový regál, 4x přestavitelná police plná. Celokovová konstrukce, povrch prášková barva komaxit bílá. Nosnost police min. 150 kg. Stojiny opatřené plastovými trojúhelníkovými patkami, stojiny jsou ve tvaru profilu L o stranách min. 37 mm a tloušťce plechu min. 2 mm. Regálové police jsou ohraněny do tvaru G s čelní výškou min. 45 mm. Pozinkované šrouby a matice. Přestavitelnost polic min. 25 mm. Rozměr 1300x500x1800 mm.</t>
  </si>
  <si>
    <t>Manipulační nerezový vozík se vsuny na GN 2/1, kapacita vozíku 22 ks GN 1/1-100, rozteč polí 110mm, nosnost jednotl. polí 20kg, materiál vozíku - chromniklová ocel 18/10, 4x otočné kolečko o průměru 125mm z toho 2x s brzdou. Rozměr 770x655x1595mm.</t>
  </si>
  <si>
    <t>Podstolový mycí stroj na sklo, koš 500x500 mm.</t>
  </si>
  <si>
    <r>
      <rPr>
        <b/>
        <sz val="9.5"/>
        <rFont val="Calibri"/>
        <family val="2"/>
        <scheme val="minor"/>
      </rPr>
      <t>Elektrický multifunkční varný kotel</t>
    </r>
    <r>
      <rPr>
        <sz val="9.5"/>
        <rFont val="Calibri"/>
        <family val="2"/>
        <scheme val="minor"/>
      </rPr>
      <t xml:space="preserve">, objem min. 250 l. Je možné vařit již při vsádce 20% objemu kotliny, kotlina je lisována z jednoho kusu, není svařovaná.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Připojení 27,2 kW/400V. </t>
    </r>
    <r>
      <rPr>
        <strike/>
        <sz val="9.5"/>
        <color rgb="FFFF0000"/>
        <rFont val="Calibri"/>
        <family val="2"/>
        <scheme val="minor"/>
      </rPr>
      <t>Zástavbový prostor zařízení: 1500x1000x1300 mm (rozměr zařízení včetně prostoru nutného pro instalaci).</t>
    </r>
    <r>
      <rPr>
        <sz val="9.5"/>
        <rFont val="Calibri"/>
        <family val="2"/>
        <scheme val="minor"/>
      </rPr>
      <t xml:space="preserve"> </t>
    </r>
    <r>
      <rPr>
        <sz val="9.5"/>
        <color rgb="FFFF0000"/>
        <rFont val="Calibri"/>
        <family val="2"/>
        <scheme val="minor"/>
      </rPr>
      <t>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</si>
  <si>
    <r>
      <rPr>
        <b/>
        <sz val="9.5"/>
        <rFont val="Calibri"/>
        <family val="2"/>
        <scheme val="minor"/>
      </rPr>
      <t>Elektrický sklápěcí kotel</t>
    </r>
    <r>
      <rPr>
        <sz val="9.5"/>
        <rFont val="Calibri"/>
        <family val="2"/>
        <scheme val="minor"/>
      </rPr>
      <t xml:space="preserve"> o objemu </t>
    </r>
    <r>
      <rPr>
        <sz val="9.5"/>
        <color rgb="FFFF0000"/>
        <rFont val="Calibri"/>
        <family val="2"/>
        <scheme val="minor"/>
      </rPr>
      <t xml:space="preserve">min. </t>
    </r>
    <r>
      <rPr>
        <sz val="9.5"/>
        <rFont val="Calibri"/>
        <family val="2"/>
        <scheme val="minor"/>
      </rPr>
      <t xml:space="preserve">60 litrů, analogové ovládání s digitálním výstupem hodnot. Kotlina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t>
    </r>
    <r>
      <rPr>
        <strike/>
        <sz val="9.5"/>
        <color rgb="FFFF0000"/>
        <rFont val="Calibri"/>
        <family val="2"/>
        <scheme val="minor"/>
      </rPr>
      <t>Zchlazovací program - produkt může být zchlazen prostřednictvím naplnění mezipláště studenou vodou.</t>
    </r>
    <r>
      <rPr>
        <sz val="9.5"/>
        <rFont val="Calibri"/>
        <family val="2"/>
        <scheme val="minor"/>
      </rPr>
      <t xml:space="preserve">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Bezpečnostní magnetický spínač pro kontrolu správné polohy kotliny. Bezpečnostní stop tlačítko pro potřebu rychlého zastavení stroje. Robustní nerezové víko s dvojtou konstruktcí, která umožňuje kontrolu vsádky, přidávání koření a ingrediencí bez nutnosti zvednutí víka. Sklápění o více než 90 stupňů. Obsahuje cedící nástavec pro snadné slidí vody a přídavnou sprchu pro snadné čištění. Připojení 9,2 kW/400V. </t>
    </r>
    <r>
      <rPr>
        <strike/>
        <sz val="9.5"/>
        <color rgb="FFFF0000"/>
        <rFont val="Calibri"/>
        <family val="2"/>
        <scheme val="minor"/>
      </rPr>
      <t>Rozměry zařízení: max. 700x700x900 mm (š x h x v).</t>
    </r>
    <r>
      <rPr>
        <sz val="9.5"/>
        <rFont val="Calibri"/>
        <family val="2"/>
        <scheme val="minor"/>
      </rPr>
      <t xml:space="preserve"> </t>
    </r>
    <r>
      <rPr>
        <sz val="9.5"/>
        <color rgb="FFFF0000"/>
        <rFont val="Calibri"/>
        <family val="2"/>
        <scheme val="minor"/>
      </rPr>
      <t>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r>
      <rPr>
        <sz val="9.5"/>
        <rFont val="Calibri"/>
        <family val="2"/>
        <scheme val="minor"/>
      </rPr>
      <t xml:space="preserve">
</t>
    </r>
  </si>
  <si>
    <r>
      <rPr>
        <b/>
        <sz val="9.5"/>
        <rFont val="Calibri"/>
        <family val="2"/>
        <scheme val="minor"/>
      </rPr>
      <t>Elektrický multifunkční varný kotel</t>
    </r>
    <r>
      <rPr>
        <sz val="9.5"/>
        <rFont val="Calibri"/>
        <family val="2"/>
        <scheme val="minor"/>
      </rPr>
      <t xml:space="preserve">, objem min. 350 l. Je možné vařit již při vsádce 20% objemu kotliny.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t>
    </r>
    <r>
      <rPr>
        <strike/>
        <sz val="9.5"/>
        <color rgb="FFFF0000"/>
        <rFont val="Calibri"/>
        <family val="2"/>
        <scheme val="minor"/>
      </rPr>
      <t>Připojení 36,2 kW/400V. Rozměr max 1500x1100x1300 mm.</t>
    </r>
    <r>
      <rPr>
        <sz val="9.5"/>
        <rFont val="Calibri"/>
        <family val="2"/>
        <scheme val="minor"/>
      </rPr>
      <t xml:space="preserve">
</t>
    </r>
    <r>
      <rPr>
        <sz val="9.5"/>
        <color rgb="FFFF0000"/>
        <rFont val="Calibri"/>
        <family val="2"/>
        <scheme val="minor"/>
      </rPr>
      <t>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</si>
  <si>
    <r>
      <rPr>
        <b/>
        <sz val="9.5"/>
        <rFont val="Calibri"/>
        <family val="2"/>
        <scheme val="minor"/>
      </rPr>
      <t>Elektrický konvektomat</t>
    </r>
    <r>
      <rPr>
        <sz val="9.5"/>
        <rFont val="Calibri"/>
        <family val="2"/>
        <scheme val="minor"/>
      </rPr>
      <t xml:space="preserve">, vývin páry bojlerem, ovládání pomocí dotykového displeje, Užitná kapacita:  10xGN1/1 nebo 20xGN 1/2
Rozsah teplot: 30°C až 300°C 
Rozměry zařízení: max. 1100x1000x1100 mm (š x h x v) 
Příkon: </t>
    </r>
    <r>
      <rPr>
        <strike/>
        <sz val="9.5"/>
        <color rgb="FFFF0000"/>
        <rFont val="Calibri"/>
        <family val="2"/>
        <scheme val="minor"/>
      </rPr>
      <t>minimálně 36 kW</t>
    </r>
    <r>
      <rPr>
        <strike/>
        <sz val="9.5"/>
        <rFont val="Calibri"/>
        <family val="2"/>
        <scheme val="minor"/>
      </rPr>
      <t xml:space="preserve"> </t>
    </r>
    <r>
      <rPr>
        <sz val="9.5"/>
        <rFont val="Calibri"/>
        <family val="2"/>
        <scheme val="minor"/>
      </rPr>
      <t xml:space="preserve"> </t>
    </r>
    <r>
      <rPr>
        <sz val="9.5"/>
        <color rgb="FFFF0000"/>
        <rFont val="Calibri"/>
        <family val="2"/>
        <scheme val="minor"/>
      </rPr>
      <t>maximálně 36 kW</t>
    </r>
    <r>
      <rPr>
        <sz val="9.5"/>
        <rFont val="Calibri"/>
        <family val="2"/>
        <scheme val="minor"/>
      </rPr>
      <t xml:space="preserve">
Specifikace technologie:
- Automatický modus s minimálně 7-mi druhy provozu: Drůbež | Maso │Ryby a mořské plody │ Zelenina a přílohy │ Vaječné pokrmy │ Pečivo a sladké pokrmy │ Finishing® a servis, - Ruční modus se 3-mi druhy provozu: Pára │ Horký vzduch │ Kombinace, - Programovací režim pro individuální programy: minimálně 1200 programů s až 12-ti kroky, aktivní regulace vlhkosti – centrum měření a regulace ve varném prostoru automaticky udržuje vámi nastavené klima.  
-parní generátor – generátor vyrábí vždy 100% hygienicky čerstvou páru, proudění ventilátoru – dynamické víření vzduchu zajišťuje rovnoměrné rozdělení tepla ve varném prostoru -  rovnoměrnost přípravy i při úplném naplnění, aktivní nastavení každého zásuvu v konvektomatu samostatně – optimalizuje výrobu v rámci přípravy, zejména při vaření á la carte, v každém zásuvu možno připravovat jinou potravinu při stejném klima, odstředivé odlučování tuku – odpadá nutnost čištění a výměny běžných tukových filtrů. Automatické odlučování tuku v kole ventilátoru udržuje čistý vzduch ve varném prostoru a zaručuje ničím nezkalený chuťový prožitek. 
-přívod energie odpovídající aktuální potřebě –  regulační technika přivádí k potravinám pouze takové množství energie, které dokáží skutečně pojmout
-Počitadlo spotřeby energie – spotřeba energie (každý den nebo podle procesu, vaření) je k dispozici prostřednictvím displeje nebo ji lze stáhnout 
Bezpečnostní výbava konvektomatu: 
Dvířka s trojitým odvětrávaným sklem, dvě výklopné vnitřní tabulky (pro snadné čištění) se speciální vrstvou odrážející teplo, Umístnění ventilator v bočním prostoru konvektomatu, Servisní kryt přístupný zepředu, Bezpečnostní termostat, HACCP system, Systém s automatickým indikátorem servisních zásahů,   Technická výbava konvektomatu:
- Integrovaná ruční sprcha s automatickým navinutím, automatickým uzávěrem vody, - Parni režim s automatickym přizpůsobenim nadmořske vyšce pro optimalni tvorbu pary, LED osvětlení varného prostoru a zásuvu – úsporné, s dlouhou životností a nevyžadující údržbu, - Sonda teploty jádra s minimálně 6-ti měřícími body 
- Integrovaná nápověda s vysvětlujícími texty pro všechny tepelné úpravy, - Barevná matná dotyková obrazovka TFT se srozumitelnými symboly pro snadnou obsluhu, zorný úhel až 80°, garantovaná optimální čitelnost při různém umístění, - Centrální ovládací kolečko s funkcí stisknutí pro výběr 
- Digitální ukazatel teploty, ukazatel požadovaných a skutečných hodnot, nastavení času digitálně 0-24 hodin s nastavením trvalého provozu 
- Systém s automatickým indikátorem servisních zásahů, - Přístroj musí 100% komunikovat v češtině 
- HACCP – paměť pro HACCP – data a výstup přes USB rozhraní, - Bez použití změkčovače vody, změkčovaní již zahrnuto v čistících a oplachových tabletách, respektive při automatickém mytí se automaticky konvektomat odvápňuje , -automatický mycí system
Týdenní plan čištění s možností manuálního nastavení čištění přístroje, </t>
    </r>
  </si>
  <si>
    <r>
      <rPr>
        <b/>
        <sz val="9.5"/>
        <color theme="1"/>
        <rFont val="Calibri"/>
        <family val="2"/>
        <scheme val="minor"/>
      </rPr>
      <t>Šokový zchlazovač</t>
    </r>
    <r>
      <rPr>
        <sz val="9.5"/>
        <color theme="1"/>
        <rFont val="Calibri"/>
        <family val="2"/>
        <scheme val="minor"/>
      </rPr>
      <t xml:space="preserve"> / zmrazovač, kapacita 20x GN 1/1, včetně extérního agregátu,  kapacita zchlazení 100 kg a zmražení 65 kg, Kombinované modely, které umožňují provést cyklus šokového zchlazení i zmrazení. </t>
    </r>
    <r>
      <rPr>
        <sz val="9.5"/>
        <color rgb="FFFF0000"/>
        <rFont val="Calibri"/>
        <family val="2"/>
        <scheme val="minor"/>
      </rPr>
      <t>Externí agregát bude umístěn v místnosti č. 122 Sklad DKP, předpokládaná délka potrubí s chladivem 25 metrů.</t>
    </r>
    <r>
      <rPr>
        <sz val="9.5"/>
        <color theme="1"/>
        <rFont val="Calibri"/>
        <family val="2"/>
        <scheme val="minor"/>
      </rPr>
      <t xml:space="preserve">
- Jak u chlazení, tak u mražení existují dva typy šokového snížení teploty:
· Cyklus STRONG: doporučený pro výrobky kompaktní, s tloušťkou větší než 2 cm. · Cyklus SOFT: pro výrobky o tloušťce nižší než  2 cm, málo husté.
- Trvání cyklů:
· Chladící: 90 minut. · Mrazící: 240 minut.
- Ovládací panel s dotykovou obrazovkou. - Elektronické programování cyklů.
- Ovládání cyklů je možné provést podle času nebo podle teploty, kterou zaznamenává vpichovací jehla umístěná uprostřed potraviny (jestliže se nepoužije vpichovací jehla, ovládání je automaticky podle času).
- Po ukončení cyklu funguje zchlazovač jako chladící skříň (udržuje teplotu mezi +2 a +4 °C) nebo jako mrazící skříň (udržuje teplotu pod  -18 °C).
- Vzduchotěsný kompresor s ventilovaným kondenzátorem. - Ekologická chladící směs R-404 A bez CFC.
-</t>
    </r>
    <r>
      <rPr>
        <strike/>
        <sz val="9.5"/>
        <color rgb="FFFF0000"/>
        <rFont val="Calibri"/>
        <family val="2"/>
        <scheme val="minor"/>
      </rPr>
      <t xml:space="preserve"> EATM-031 model s chladivem R-290. - 60 mm silná vstřikovaná polyuretanová izolace (kromě modelu ATM-031 s izolací 35 mm) o hustotě 40 kg/m3.</t>
    </r>
    <r>
      <rPr>
        <sz val="9.5"/>
        <color theme="1"/>
        <rFont val="Calibri"/>
        <family val="2"/>
        <scheme val="minor"/>
      </rPr>
      <t xml:space="preserve">
- Měděný trubkový výparník s hliníkovým žebrováním. - Chlazení s nucenou cirkulací. - Automatické odpařování namražené vody.
- Vybaven vodícími lištami pro vložení GN a cukrářských plechů. - USB rozhraní pro extrakci dat.
VOLITELNÉ PŘÍSLUŠENSTVÍ
- Vyhřívaná vpichovací jehla.
- HACCP tiskárna.</t>
    </r>
  </si>
  <si>
    <r>
      <rPr>
        <b/>
        <sz val="9.5"/>
        <rFont val="Calibri"/>
        <family val="2"/>
        <scheme val="minor"/>
      </rPr>
      <t>Elektrický multifunkční varný kotel</t>
    </r>
    <r>
      <rPr>
        <sz val="9.5"/>
        <rFont val="Calibri"/>
        <family val="2"/>
        <scheme val="minor"/>
      </rPr>
      <t xml:space="preserve">, objem min. 250 l. Je možné vařit již při vsádce 20% objemu kotliny, kotlina je lisována z jednoho kusu, není svařovaná.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Připojení 27,2 kW/400V. </t>
    </r>
    <r>
      <rPr>
        <strike/>
        <sz val="9.5"/>
        <color rgb="FFFF0000"/>
        <rFont val="Calibri"/>
        <family val="2"/>
        <scheme val="minor"/>
      </rPr>
      <t>Rozměry zařízení:  1550x1150x1350 mm + prostor na naklápění  (š x h x v)</t>
    </r>
    <r>
      <rPr>
        <sz val="9.5"/>
        <color rgb="FFFF0000"/>
        <rFont val="Calibri"/>
        <family val="2"/>
        <scheme val="minor"/>
      </rPr>
      <t xml:space="preserve"> 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</si>
  <si>
    <r>
      <t xml:space="preserve">Podstavný elektrický zchlazovač a zmrazovač, kapacita 5x GN 1/1, kapacita zchlazení 23 kg a zmražení 13 kg, Kombinované modely, které umožňují provést cyklus šokového zchlazení i zmrazení. 
- Jak u chlazení, tak u mražení existují dva typy šokového snížení teploty:
· Cyklus STRONG: doporučený pro výrobky kompaktní, s tloušťkou větší než 2 cm. · Cyklus SOFT: pro výrobky o tloušťce nižší než  2 cm, málo husté.
- Trvání cyklů:
· Chladící: 90 minut. · Mrazící: 240 minut.
- Ovládací panel s dotykovou obrazovkou. - Elektronické programování cyklů.
- Ovládání cyklů je možné provést podle času nebo podle teploty, kterou zaznamenává vpichovací jehla umístěná uprostřed potraviny (jestliže se nepoužije vpichovací jehla, ovládání je automaticky podle času).
- Po ukončení cyklu funguje zchlazovač jako chladící skříň (udržuje teplotu mezi +2 a +4 °C) nebo jako mrazící skříň (udržuje teplotu pod  -18 °C).
- Vzduchotěsný kompresor s ventilovaným kondenzátorem. - Ekologická chladící směs R-404 A bez CFC.
- </t>
    </r>
    <r>
      <rPr>
        <strike/>
        <sz val="9.5"/>
        <color rgb="FFFF0000"/>
        <rFont val="Calibri"/>
        <family val="2"/>
        <scheme val="minor"/>
      </rPr>
      <t>EATM-031 model s chladivem R-290. - 60 mm silná vstřikovaná polyuretanová izolace (kromě modelu ATM-031 s izolací 35 mm) o hustotě 40 kg/m3.</t>
    </r>
    <r>
      <rPr>
        <sz val="9.5"/>
        <rFont val="Calibri"/>
        <family val="2"/>
        <scheme val="minor"/>
      </rPr>
      <t xml:space="preserve">
- Měděný trubkový výparník s hliníkovým žebrováním. - Chlazení s nucenou cirkulací. - Automatické odpařování namražené vody.
- Vybaven vodícími lištami pro vložení GN a cukrářských plechů. - USB rozhraní pro extrakci dat.
VOLITELNÉ PŘÍSLUŠENSTVÍ
- Vyhřívaná vpichovací jehla.
- HACCP tiskárna. Rozměry max 1100x1000 mm. </t>
    </r>
  </si>
  <si>
    <r>
      <t xml:space="preserve">Chlazený nerezový stůl, 3 sekce, 2x dvířka, 2x zásuvka. Vysoce kvalitní austenitická nerezová ocel  (s výjiímkou zadního pozinkovaného panelu). Tlakově vstřikovaná polyuretanová izolace o síle 50 mm a hustotě 40 kg/m3. Systém chlazení s nucenou cirkulací vzduchu.  Měděný trubkový výparník s hliníkovým žebrováním.  Digitální displej pro elektronické řízení teploty a odmrazování.  Ovládací prvky integrovány v předním panelu pro lepší ochranu proti nečistotám a vodě. </t>
    </r>
    <r>
      <rPr>
        <strike/>
        <sz val="9.5"/>
        <rFont val="Calibri"/>
        <family val="2"/>
        <scheme val="minor"/>
      </rPr>
      <t>Všechny stoly splňují</t>
    </r>
    <r>
      <rPr>
        <sz val="9.5"/>
        <rFont val="Calibri"/>
        <family val="2"/>
        <scheme val="minor"/>
      </rPr>
      <t xml:space="preserve"> Stůl splňuje IPX5.  Akustický alarm v případě déle otevřených dveří.  Dveře se systémem automatického zavírání a ﬁxací v otevřené poloze.  Vyjímatelné rošty o rozměrech 530x325 mm (GN 1/1) pro snadné čištění.  Vybavení: 1 rošt na 1 dveře.  Lisovaný integrovaný odtok ve dně stolu.
Zaoblené okraje dna komory pro snadnou údržbu. Výškově nastavitelné nohy z nerezové oceli.  Pracovní teplota: od -2 °C do +8 °C (chladící </t>
    </r>
    <r>
      <rPr>
        <strike/>
        <sz val="9.5"/>
        <rFont val="Calibri"/>
        <family val="2"/>
        <scheme val="minor"/>
      </rPr>
      <t>stoly</t>
    </r>
    <r>
      <rPr>
        <sz val="9.5"/>
        <rFont val="Calibri"/>
        <family val="2"/>
        <scheme val="minor"/>
      </rPr>
      <t xml:space="preserve">  stůl) </t>
    </r>
    <r>
      <rPr>
        <strike/>
        <sz val="9.5"/>
        <rFont val="Calibri"/>
        <family val="2"/>
        <scheme val="minor"/>
      </rPr>
      <t>a od -18 °C do -22 °C (mrazící stoly)</t>
    </r>
    <r>
      <rPr>
        <sz val="9.5"/>
        <rFont val="Calibri"/>
        <family val="2"/>
        <scheme val="minor"/>
      </rPr>
      <t xml:space="preserve">. - Klimatická třída 4. - Teplota okolí max. 43 °C. - Chladivo R-600a u chladících stolů </t>
    </r>
    <r>
      <rPr>
        <strike/>
        <sz val="9.5"/>
        <rFont val="Calibri"/>
        <family val="2"/>
        <scheme val="minor"/>
      </rPr>
      <t>a R-290 u mrazících stolů</t>
    </r>
    <r>
      <rPr>
        <sz val="9.5"/>
        <rFont val="Calibri"/>
        <family val="2"/>
        <scheme val="minor"/>
      </rPr>
      <t xml:space="preserve">.
PROVEDENÍ STOLŮ:  Standardní - stůl s pracovní deskou, 10 cm vysoký zadní lem.  </t>
    </r>
    <r>
      <rPr>
        <strike/>
        <sz val="9.5"/>
        <rFont val="Calibri"/>
        <family val="2"/>
        <scheme val="minor"/>
      </rPr>
      <t>Bez desky - stůl bez pracovní desky se zaobleným krytem čelní hrany.  Se dřezem - stůl osazený pracovní deskou s dřezem 330x330 mm o hloubce 200 mm, 4 cm vysokým zadním lemem</t>
    </r>
    <r>
      <rPr>
        <sz val="9.5"/>
        <rFont val="Calibri"/>
        <family val="2"/>
        <scheme val="minor"/>
      </rPr>
      <t xml:space="preserve">.
</t>
    </r>
    <r>
      <rPr>
        <strike/>
        <sz val="9.5"/>
        <rFont val="Calibri"/>
        <family val="2"/>
        <scheme val="minor"/>
      </rPr>
      <t>VOLITELNÉ PŘÍSLUŠENSTVÍ - Bez zadního lemu. - Bez desky. - 1/3 a 2/3 zásuvky. - Chladící jednotka na levé straně. - Zadní panel z nerezové oceli. - Žulová pracovní deska. - Tropikalizované provedení. - Zámek dveří.</t>
    </r>
    <r>
      <rPr>
        <sz val="9.5"/>
        <rFont val="Calibri"/>
        <family val="2"/>
        <scheme val="minor"/>
      </rPr>
      <t xml:space="preserve"> ROZMĚR ZÁSUVEK: - 550x300 mm - ložná výška,  1/2 zásuvky - 200 mm </t>
    </r>
    <r>
      <rPr>
        <strike/>
        <sz val="9.5"/>
        <rFont val="Calibri"/>
        <family val="2"/>
        <scheme val="minor"/>
      </rPr>
      <t>2/3 zásuvky - 300 mm   1/3 zásuvky - 100 mm</t>
    </r>
    <r>
      <rPr>
        <sz val="9.5"/>
        <rFont val="Calibri"/>
        <family val="2"/>
        <scheme val="minor"/>
      </rPr>
      <t xml:space="preserve"> - zatížení zásuvky max. 40 kg. Rozměr max 1825x700x900 mm.</t>
    </r>
  </si>
  <si>
    <r>
      <t xml:space="preserve">Chlazený nerezový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t>
    </r>
    <r>
      <rPr>
        <strike/>
        <sz val="9.5"/>
        <rFont val="Calibri"/>
        <family val="2"/>
        <scheme val="minor"/>
      </rPr>
      <t>Všechny stoly splňují</t>
    </r>
    <r>
      <rPr>
        <sz val="9.5"/>
        <rFont val="Calibri"/>
        <family val="2"/>
        <scheme val="minor"/>
      </rPr>
      <t xml:space="preserve">  Stůl splňuje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t>
    </r>
    <r>
      <rPr>
        <strike/>
        <sz val="9.5"/>
        <rFont val="Calibri"/>
        <family val="2"/>
        <scheme val="minor"/>
      </rPr>
      <t>stoly</t>
    </r>
    <r>
      <rPr>
        <sz val="9.5"/>
        <rFont val="Calibri"/>
        <family val="2"/>
        <scheme val="minor"/>
      </rPr>
      <t xml:space="preserve"> stůl) </t>
    </r>
    <r>
      <rPr>
        <strike/>
        <sz val="9.5"/>
        <rFont val="Calibri"/>
        <family val="2"/>
        <scheme val="minor"/>
      </rPr>
      <t>a od -18 °C do -22 °C (mrazící stoly)</t>
    </r>
    <r>
      <rPr>
        <sz val="9.5"/>
        <rFont val="Calibri"/>
        <family val="2"/>
        <scheme val="minor"/>
      </rPr>
      <t xml:space="preserve">. - Klimatická třída 4. - Teplota okolí max. 43 °C. - Chladivo R-600a u chladících stolů </t>
    </r>
    <r>
      <rPr>
        <strike/>
        <sz val="9.5"/>
        <rFont val="Calibri"/>
        <family val="2"/>
        <scheme val="minor"/>
      </rPr>
      <t>a R-290 u mrazících stolů</t>
    </r>
    <r>
      <rPr>
        <sz val="9.5"/>
        <rFont val="Calibri"/>
        <family val="2"/>
        <scheme val="minor"/>
      </rPr>
      <t xml:space="preserve">.
PROVEDENÍ STOLŮ: - Standardní - stůl s pracovní deskou, 10 cm vysoký zadní lem. - </t>
    </r>
    <r>
      <rPr>
        <strike/>
        <sz val="9.5"/>
        <rFont val="Calibri"/>
        <family val="2"/>
        <scheme val="minor"/>
      </rPr>
      <t>Bez desky - stůl bez pracovní desky se zaobleným krytem čelní hrany. - Se dřezem - stůl osazený pracovní deskou s dřezem 330x330 mm o hloubce 200 mm, 4 cm vysokým zadním lemem.</t>
    </r>
    <r>
      <rPr>
        <sz val="9.5"/>
        <rFont val="Calibri"/>
        <family val="2"/>
        <scheme val="minor"/>
      </rPr>
      <t xml:space="preserve">
</t>
    </r>
    <r>
      <rPr>
        <strike/>
        <sz val="9.5"/>
        <rFont val="Calibri"/>
        <family val="2"/>
        <scheme val="minor"/>
      </rPr>
      <t>VOLITELNÉ PŘÍSLUŠENSTVÍ - Bez zadního lemu. - Bez desky. - 1/3 a 2/3 zásuvky. - Chladící jednotka na levé straně. - Zadní panel z nerezové oceli. - Žulová pracovní deska. - Tropikalizované provedení. - Zámek dveří.</t>
    </r>
    <r>
      <rPr>
        <sz val="9.5"/>
        <rFont val="Calibri"/>
        <family val="2"/>
        <scheme val="minor"/>
      </rPr>
      <t xml:space="preserve"> ROZMĚR ZÁSUVEK: - 550x300 mm - ložná výška,  1/2 zásuvky - 200 mm</t>
    </r>
    <r>
      <rPr>
        <strike/>
        <sz val="9.5"/>
        <rFont val="Calibri"/>
        <family val="2"/>
        <scheme val="minor"/>
      </rPr>
      <t xml:space="preserve"> 2/3 zásuvky - 300 mm  1/3 zásuvky - 100 mm</t>
    </r>
    <r>
      <rPr>
        <sz val="9.5"/>
        <rFont val="Calibri"/>
        <family val="2"/>
        <scheme val="minor"/>
      </rPr>
      <t xml:space="preserve"> - zatížení zásuvky max. 40 kg. Rozměr max 1825x700x900 mm.</t>
    </r>
  </si>
  <si>
    <r>
      <t xml:space="preserve">Chlazený nerezový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t>
    </r>
    <r>
      <rPr>
        <strike/>
        <sz val="9.5"/>
        <rFont val="Calibri"/>
        <family val="2"/>
        <scheme val="minor"/>
      </rPr>
      <t>Všechny stoly splňují</t>
    </r>
    <r>
      <rPr>
        <sz val="9.5"/>
        <rFont val="Calibri"/>
        <family val="2"/>
        <scheme val="minor"/>
      </rPr>
      <t xml:space="preserve"> Stůl splňuje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t>
    </r>
    <r>
      <rPr>
        <strike/>
        <sz val="9.5"/>
        <rFont val="Calibri"/>
        <family val="2"/>
        <scheme val="minor"/>
      </rPr>
      <t>stoly</t>
    </r>
    <r>
      <rPr>
        <sz val="9.5"/>
        <rFont val="Calibri"/>
        <family val="2"/>
        <scheme val="minor"/>
      </rPr>
      <t xml:space="preserve"> stůl) </t>
    </r>
    <r>
      <rPr>
        <strike/>
        <sz val="9.5"/>
        <rFont val="Calibri"/>
        <family val="2"/>
        <scheme val="minor"/>
      </rPr>
      <t>a od -18 °C do -22 °C (mrazící stoly)</t>
    </r>
    <r>
      <rPr>
        <sz val="9.5"/>
        <rFont val="Calibri"/>
        <family val="2"/>
        <scheme val="minor"/>
      </rPr>
      <t xml:space="preserve">. - Klimatická třída 4. - Teplota okolí max. 43 °C. - Chladivo R-600a u chladících stolů </t>
    </r>
    <r>
      <rPr>
        <strike/>
        <sz val="9.5"/>
        <rFont val="Calibri"/>
        <family val="2"/>
        <scheme val="minor"/>
      </rPr>
      <t>a R-290 u mrazících stolů</t>
    </r>
    <r>
      <rPr>
        <sz val="9.5"/>
        <rFont val="Calibri"/>
        <family val="2"/>
        <scheme val="minor"/>
      </rPr>
      <t xml:space="preserve">.
PROVEDENÍ STOLŮ: - Standardní - stůl s pracovní deskou, 10 cm vysoký zadní lem. </t>
    </r>
    <r>
      <rPr>
        <strike/>
        <sz val="9.5"/>
        <rFont val="Calibri"/>
        <family val="2"/>
        <scheme val="minor"/>
      </rPr>
      <t>- Bez desky - stůl bez pracovní desky se zaobleným krytem čelní hrany. - Se dřezem - stůl osazený pracovní deskou s dřezem 330x330 mm o hloubce 200 mm, 4 cm vysokým zadním lemem</t>
    </r>
    <r>
      <rPr>
        <sz val="9.5"/>
        <rFont val="Calibri"/>
        <family val="2"/>
        <scheme val="minor"/>
      </rPr>
      <t xml:space="preserve">. Rozměr max 1825x700x900 mm.
</t>
    </r>
    <r>
      <rPr>
        <strike/>
        <sz val="9.5"/>
        <rFont val="Calibri"/>
        <family val="2"/>
        <scheme val="minor"/>
      </rPr>
      <t>VOLITELNÉ PŘÍSLUŠENSTVÍ - Bez zadního lemu. - Bez desky. - 1/3 a 2/3 zásuvky. - Chladící jednotka na levé straně. - Zadní panel z nerezové oceli. - Žulová pracovní deska. - Tropikalizované provedení. - Zámek dveří.</t>
    </r>
    <r>
      <rPr>
        <sz val="9.5"/>
        <rFont val="Calibri"/>
        <family val="2"/>
        <scheme val="minor"/>
      </rPr>
      <t xml:space="preserve"> ROZMĚR ZÁSUVEK: - 550x300 mm - ložná výška,  1/2 zásuvky - 200 mm </t>
    </r>
    <r>
      <rPr>
        <strike/>
        <sz val="9.5"/>
        <rFont val="Calibri"/>
        <family val="2"/>
        <scheme val="minor"/>
      </rPr>
      <t>2/3 zásuvky - 300 mm    1/3 zásuvky - 100 mm</t>
    </r>
    <r>
      <rPr>
        <sz val="9.5"/>
        <rFont val="Calibri"/>
        <family val="2"/>
        <scheme val="minor"/>
      </rPr>
      <t xml:space="preserve"> - zatížení zásuvky max. 40 kg.</t>
    </r>
  </si>
  <si>
    <r>
      <t xml:space="preserve">Chlazený nerrezový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t>
    </r>
    <r>
      <rPr>
        <strike/>
        <sz val="9.5"/>
        <rFont val="Calibri"/>
        <family val="2"/>
        <scheme val="minor"/>
      </rPr>
      <t>Všechny stoly splňují</t>
    </r>
    <r>
      <rPr>
        <sz val="9.5"/>
        <rFont val="Calibri"/>
        <family val="2"/>
        <scheme val="minor"/>
      </rPr>
      <t xml:space="preserve"> Sůl splňuje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t>
    </r>
    <r>
      <rPr>
        <strike/>
        <sz val="9.5"/>
        <rFont val="Calibri"/>
        <family val="2"/>
        <scheme val="minor"/>
      </rPr>
      <t>stoly</t>
    </r>
    <r>
      <rPr>
        <sz val="9.5"/>
        <rFont val="Calibri"/>
        <family val="2"/>
        <scheme val="minor"/>
      </rPr>
      <t xml:space="preserve"> stůl) </t>
    </r>
    <r>
      <rPr>
        <strike/>
        <sz val="9.5"/>
        <rFont val="Calibri"/>
        <family val="2"/>
        <scheme val="minor"/>
      </rPr>
      <t>a od -18 °C do -22 °C (mrazící stoly)</t>
    </r>
    <r>
      <rPr>
        <sz val="9.5"/>
        <rFont val="Calibri"/>
        <family val="2"/>
        <scheme val="minor"/>
      </rPr>
      <t xml:space="preserve">. - Klimatická třída 4. - Teplota okolí max. 43 °C. - Chladivo R-600a u chladících stolů </t>
    </r>
    <r>
      <rPr>
        <strike/>
        <sz val="9.5"/>
        <rFont val="Calibri"/>
        <family val="2"/>
        <scheme val="minor"/>
      </rPr>
      <t>a R-290 u mrazících stolů</t>
    </r>
    <r>
      <rPr>
        <sz val="9.5"/>
        <rFont val="Calibri"/>
        <family val="2"/>
        <scheme val="minor"/>
      </rPr>
      <t>.
PROVEDENÍ STOLŮ: - Standardní - stůl s pracovní deskou, 10 cm vysoký zadní lem. -</t>
    </r>
    <r>
      <rPr>
        <strike/>
        <sz val="9.5"/>
        <rFont val="Calibri"/>
        <family val="2"/>
        <scheme val="minor"/>
      </rPr>
      <t xml:space="preserve"> Bez desky - stůl bez pracovní desky se zaobleným krytem čelní hrany. - Se dřezem - stůl osazený pracovní deskou s dřezem 330x330 mm o hloubce 200 mm, 4 cm vysokým zadním lemem.</t>
    </r>
    <r>
      <rPr>
        <sz val="9.5"/>
        <rFont val="Calibri"/>
        <family val="2"/>
        <scheme val="minor"/>
      </rPr>
      <t xml:space="preserve"> Rozměr max 1825x700x900 mm.
</t>
    </r>
    <r>
      <rPr>
        <strike/>
        <sz val="9.5"/>
        <rFont val="Calibri"/>
        <family val="2"/>
        <scheme val="minor"/>
      </rPr>
      <t>VOLITELNÉ PŘÍSLUŠENSTVÍ - Bez zadního lemu. - Bez desky. - 1/3 a 2/3 zásuvky. - Chladící jednotka na levé straně. - Zadní panel z nerezové oceli. - Žulová pracovní deska. - Tropikalizované provedení. - Zámek dveří.</t>
    </r>
    <r>
      <rPr>
        <sz val="9.5"/>
        <rFont val="Calibri"/>
        <family val="2"/>
        <scheme val="minor"/>
      </rPr>
      <t xml:space="preserve"> ROZMĚR ZÁSUVEK: - 550x300 mm - ložná výška,  1/2 zásuvky - 200 mm </t>
    </r>
    <r>
      <rPr>
        <strike/>
        <sz val="9.5"/>
        <rFont val="Calibri"/>
        <family val="2"/>
        <scheme val="minor"/>
      </rPr>
      <t>2/3 zásuvky - 300 mm                                      1/3 zásuvky - 100 mm</t>
    </r>
    <r>
      <rPr>
        <sz val="9.5"/>
        <rFont val="Calibri"/>
        <family val="2"/>
        <scheme val="minor"/>
      </rPr>
      <t xml:space="preserve"> - zatížení zásuvky max. 40 kg. Rozměry max 1825x700x900 mm.</t>
    </r>
  </si>
  <si>
    <r>
      <t xml:space="preserve">Chlazený nerrezový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t>
    </r>
    <r>
      <rPr>
        <strike/>
        <sz val="9.5"/>
        <rFont val="Calibri"/>
        <family val="2"/>
        <scheme val="minor"/>
      </rPr>
      <t>Všechny stoly splňují</t>
    </r>
    <r>
      <rPr>
        <sz val="9.5"/>
        <rFont val="Calibri"/>
        <family val="2"/>
        <scheme val="minor"/>
      </rPr>
      <t xml:space="preserve"> Stůl splňuje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t>
    </r>
    <r>
      <rPr>
        <strike/>
        <sz val="9.5"/>
        <rFont val="Calibri"/>
        <family val="2"/>
        <scheme val="minor"/>
      </rPr>
      <t>stoly</t>
    </r>
    <r>
      <rPr>
        <sz val="9.5"/>
        <rFont val="Calibri"/>
        <family val="2"/>
        <scheme val="minor"/>
      </rPr>
      <t xml:space="preserve"> stůl) </t>
    </r>
    <r>
      <rPr>
        <strike/>
        <sz val="9.5"/>
        <rFont val="Calibri"/>
        <family val="2"/>
        <scheme val="minor"/>
      </rPr>
      <t>a od -18 °C do -22 °C (mrazící stoly)</t>
    </r>
    <r>
      <rPr>
        <sz val="9.5"/>
        <rFont val="Calibri"/>
        <family val="2"/>
        <scheme val="minor"/>
      </rPr>
      <t xml:space="preserve">. - Klimatická třída 4. - Teplota okolí max. 43 °C. - Chladivo R-600a u chladících stolů </t>
    </r>
    <r>
      <rPr>
        <strike/>
        <sz val="9.5"/>
        <rFont val="Calibri"/>
        <family val="2"/>
        <scheme val="minor"/>
      </rPr>
      <t>a R-290 u mrazících stolů.</t>
    </r>
    <r>
      <rPr>
        <sz val="9.5"/>
        <rFont val="Calibri"/>
        <family val="2"/>
        <scheme val="minor"/>
      </rPr>
      <t xml:space="preserve">
PROVEDENÍ STOLŮ: - Standardní - stůl s pracovní deskou, 10 cm vysoký zadní lem. </t>
    </r>
    <r>
      <rPr>
        <strike/>
        <sz val="9.5"/>
        <rFont val="Calibri"/>
        <family val="2"/>
        <scheme val="minor"/>
      </rPr>
      <t>- Bez desky - stůl bez pracovní desky se zaobleným krytem čelní hrany. - Se dřezem - stůl osazený pracovní deskou s dřezem 330x330 mm o hloubce 200 mm, 4 cm vysokým zadním lemem</t>
    </r>
    <r>
      <rPr>
        <sz val="9.5"/>
        <rFont val="Calibri"/>
        <family val="2"/>
        <scheme val="minor"/>
      </rPr>
      <t xml:space="preserve">.
</t>
    </r>
    <r>
      <rPr>
        <strike/>
        <sz val="9.5"/>
        <rFont val="Calibri"/>
        <family val="2"/>
        <scheme val="minor"/>
      </rPr>
      <t>VOLITELNÉ PŘÍSLUŠENSTVÍ - Bez zadního lemu. - Bez desky. - 1/3 a 2/3 zásuvky. - Chladící jednotka na levé straně. - Zadní panel z nerezové oceli. - Žulová pracovní deska. - Tropikalizované provedení. - Zámek dveří</t>
    </r>
    <r>
      <rPr>
        <sz val="9.5"/>
        <rFont val="Calibri"/>
        <family val="2"/>
        <scheme val="minor"/>
      </rPr>
      <t xml:space="preserve">. ROZMĚR ZÁSUVEK: - 550x300 mm - ložná výška,  1/2 zásuvky - 200 mm </t>
    </r>
    <r>
      <rPr>
        <strike/>
        <sz val="9.5"/>
        <rFont val="Calibri"/>
        <family val="2"/>
        <scheme val="minor"/>
      </rPr>
      <t>2/3 zásuvky - 300 mm     1/3 zásuvky - 100 mm</t>
    </r>
    <r>
      <rPr>
        <sz val="9.5"/>
        <rFont val="Calibri"/>
        <family val="2"/>
        <scheme val="minor"/>
      </rPr>
      <t xml:space="preserve"> - zatížení zásuvky max. 40 kg. Rozměr max 1825x700x900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</si>
</sst>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3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12"/>
      <color rgb="FFFF0000"/>
      <name val="Calibri"/>
      <family val="2"/>
      <scheme val="minor"/>
    </font>
    <font>
      <sz val="11"/>
      <name val="Calibri"/>
      <family val="2"/>
      <scheme val="minor"/>
    </font>
    <font>
      <sz val="12"/>
      <color theme="1"/>
      <name val="Calibri"/>
      <family val="2"/>
      <scheme val="minor"/>
    </font>
    <font>
      <sz val="12"/>
      <name val="Calibri"/>
      <family val="2"/>
      <scheme val="minor"/>
    </font>
    <font>
      <sz val="11"/>
      <color indexed="8"/>
      <name val="Calibri"/>
      <family val="2"/>
    </font>
    <font>
      <b/>
      <sz val="12"/>
      <name val="Calibri"/>
      <family val="2"/>
      <scheme val="minor"/>
    </font>
    <font>
      <b/>
      <sz val="9.5"/>
      <color theme="1"/>
      <name val="Calibri"/>
      <family val="2"/>
      <scheme val="minor"/>
    </font>
    <font>
      <b/>
      <sz val="9.5"/>
      <color rgb="FFFF0000"/>
      <name val="Calibri"/>
      <family val="2"/>
      <scheme val="minor"/>
    </font>
    <font>
      <sz val="9.5"/>
      <name val="Calibri"/>
      <family val="2"/>
      <scheme val="minor"/>
    </font>
    <font>
      <sz val="9.5"/>
      <color theme="1"/>
      <name val="Calibri"/>
      <family val="2"/>
      <scheme val="minor"/>
    </font>
    <font>
      <sz val="9.5"/>
      <color rgb="FFFF0000"/>
      <name val="Calibri"/>
      <family val="2"/>
      <scheme val="minor"/>
    </font>
    <font>
      <sz val="9.5"/>
      <color rgb="FF000000"/>
      <name val="Calibri"/>
      <family val="2"/>
      <scheme val="minor"/>
    </font>
    <font>
      <sz val="9.5"/>
      <color indexed="8"/>
      <name val="Calibri"/>
      <family val="2"/>
      <scheme val="minor"/>
    </font>
    <font>
      <b/>
      <sz val="9.5"/>
      <name val="Calibri"/>
      <family val="2"/>
      <scheme val="minor"/>
    </font>
    <font>
      <i/>
      <sz val="9.5"/>
      <name val="Calibri"/>
      <family val="2"/>
      <scheme val="minor"/>
    </font>
    <font>
      <i/>
      <sz val="11"/>
      <name val="Calibri"/>
      <family val="2"/>
      <scheme val="minor"/>
    </font>
    <font>
      <i/>
      <sz val="12"/>
      <name val="Calibri"/>
      <family val="2"/>
      <scheme val="minor"/>
    </font>
    <font>
      <b/>
      <i/>
      <sz val="12"/>
      <name val="Calibri"/>
      <family val="2"/>
      <scheme val="minor"/>
    </font>
    <font>
      <b/>
      <i/>
      <sz val="12"/>
      <color rgb="FFFF0000"/>
      <name val="Calibri"/>
      <family val="2"/>
      <scheme val="minor"/>
    </font>
    <font>
      <i/>
      <sz val="11"/>
      <color theme="1"/>
      <name val="Calibri"/>
      <family val="2"/>
      <scheme val="minor"/>
    </font>
    <font>
      <i/>
      <sz val="9.5"/>
      <color rgb="FF000000"/>
      <name val="Calibri"/>
      <family val="2"/>
      <scheme val="minor"/>
    </font>
    <font>
      <b/>
      <i/>
      <sz val="12"/>
      <color theme="1"/>
      <name val="Calibri"/>
      <family val="2"/>
      <scheme val="minor"/>
    </font>
    <font>
      <sz val="10"/>
      <name val="Calibri"/>
      <family val="2"/>
      <scheme val="minor"/>
    </font>
    <font>
      <b/>
      <sz val="14"/>
      <color theme="1"/>
      <name val="Calibri"/>
      <family val="2"/>
      <scheme val="minor"/>
    </font>
    <font>
      <sz val="12"/>
      <color rgb="FFFF0000"/>
      <name val="Calibri"/>
      <family val="2"/>
      <scheme val="minor"/>
    </font>
    <font>
      <b/>
      <sz val="11"/>
      <name val="Calibri"/>
      <family val="2"/>
      <scheme val="minor"/>
    </font>
    <font>
      <sz val="9.5"/>
      <color theme="1"/>
      <name val="Times New Roman"/>
      <family val="1"/>
    </font>
    <font>
      <i/>
      <sz val="12"/>
      <color theme="1"/>
      <name val="Calibri"/>
      <family val="2"/>
      <scheme val="minor"/>
    </font>
    <font>
      <sz val="8"/>
      <name val="Calibri"/>
      <family val="2"/>
      <scheme val="minor"/>
    </font>
    <font>
      <strike/>
      <sz val="9.5"/>
      <color rgb="FFFF0000"/>
      <name val="Calibri"/>
      <family val="2"/>
      <scheme val="minor"/>
    </font>
    <font>
      <strike/>
      <sz val="9.5"/>
      <name val="Calibri"/>
      <family val="2"/>
      <scheme val="minor"/>
    </font>
  </fonts>
  <fills count="6">
    <fill>
      <patternFill/>
    </fill>
    <fill>
      <patternFill patternType="gray125"/>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7" tint="0.7999799847602844"/>
        <bgColor indexed="64"/>
      </patternFill>
    </fill>
  </fills>
  <borders count="16">
    <border>
      <left/>
      <right/>
      <top/>
      <bottom/>
      <diagonal/>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style="thin"/>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border>
    <border>
      <left style="medium"/>
      <right style="medium"/>
      <top style="medium"/>
      <bottom style="medium"/>
    </border>
    <border>
      <left style="thin"/>
      <right/>
      <top style="thin"/>
      <bottom style="thin"/>
    </border>
    <border>
      <left/>
      <right style="thin"/>
      <top style="thin"/>
      <bottom style="thin"/>
    </border>
    <border>
      <left style="medium"/>
      <right/>
      <top style="medium"/>
      <bottom style="thin"/>
    </border>
    <border>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44" fontId="0" fillId="0" borderId="0" applyFont="0" applyFill="0" applyBorder="0" applyAlignment="0" applyProtection="0"/>
  </cellStyleXfs>
  <cellXfs count="135">
    <xf numFmtId="0" fontId="0" fillId="0" borderId="0" xfId="0"/>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13" fillId="0" borderId="0" xfId="0" applyFont="1" applyAlignment="1">
      <alignment vertical="top" wrapText="1"/>
    </xf>
    <xf numFmtId="0" fontId="3" fillId="0" borderId="0" xfId="0" applyFont="1" applyAlignment="1">
      <alignment vertical="top"/>
    </xf>
    <xf numFmtId="44" fontId="7" fillId="2" borderId="0" xfId="21" applyFont="1" applyFill="1" applyAlignment="1">
      <alignment vertical="top"/>
    </xf>
    <xf numFmtId="0" fontId="4" fillId="0" borderId="0" xfId="0" applyFont="1" applyAlignment="1">
      <alignment vertical="top"/>
    </xf>
    <xf numFmtId="0" fontId="11" fillId="0" borderId="0" xfId="0" applyFont="1" applyAlignment="1">
      <alignment vertical="top" wrapText="1"/>
    </xf>
    <xf numFmtId="0" fontId="3" fillId="0" borderId="0" xfId="0" applyFont="1" applyFill="1" applyAlignment="1">
      <alignment vertical="top"/>
    </xf>
    <xf numFmtId="0" fontId="6" fillId="0" borderId="0" xfId="0" applyFont="1" applyAlignment="1">
      <alignment vertical="top"/>
    </xf>
    <xf numFmtId="0" fontId="6" fillId="0" borderId="0" xfId="0" applyFont="1" applyAlignment="1">
      <alignment horizontal="center" vertical="top"/>
    </xf>
    <xf numFmtId="0" fontId="2" fillId="0" borderId="0" xfId="0" applyFont="1" applyFill="1" applyAlignment="1">
      <alignment vertical="top"/>
    </xf>
    <xf numFmtId="0" fontId="0" fillId="0" borderId="0" xfId="0" applyFill="1" applyAlignment="1">
      <alignment vertical="top"/>
    </xf>
    <xf numFmtId="0" fontId="0" fillId="0" borderId="1" xfId="0" applyFill="1" applyBorder="1" applyAlignment="1">
      <alignment horizontal="center" vertical="top"/>
    </xf>
    <xf numFmtId="0" fontId="12" fillId="0" borderId="1" xfId="0" applyFont="1" applyFill="1" applyBorder="1" applyAlignment="1">
      <alignment vertical="top" wrapText="1"/>
    </xf>
    <xf numFmtId="0" fontId="6" fillId="0" borderId="2" xfId="0" applyFont="1" applyFill="1" applyBorder="1" applyAlignment="1">
      <alignment horizontal="center" vertical="top"/>
    </xf>
    <xf numFmtId="44" fontId="7" fillId="0" borderId="1" xfId="21" applyFont="1" applyFill="1" applyBorder="1" applyAlignment="1">
      <alignment vertical="top"/>
    </xf>
    <xf numFmtId="44" fontId="6" fillId="0" borderId="0" xfId="21" applyFont="1" applyAlignment="1">
      <alignment horizontal="left" vertical="top"/>
    </xf>
    <xf numFmtId="44" fontId="7" fillId="0" borderId="0" xfId="21" applyFont="1" applyAlignment="1">
      <alignment horizontal="left" vertical="top"/>
    </xf>
    <xf numFmtId="44" fontId="0" fillId="0" borderId="0" xfId="21" applyFont="1" applyAlignment="1">
      <alignment vertical="top"/>
    </xf>
    <xf numFmtId="44" fontId="5" fillId="0" borderId="0" xfId="21" applyFont="1" applyAlignment="1">
      <alignment vertical="top"/>
    </xf>
    <xf numFmtId="0" fontId="3" fillId="3" borderId="0" xfId="0" applyFont="1" applyFill="1" applyAlignment="1">
      <alignment horizontal="left" vertical="top"/>
    </xf>
    <xf numFmtId="0" fontId="3" fillId="0" borderId="3" xfId="0" applyFont="1" applyFill="1" applyBorder="1" applyAlignment="1">
      <alignment horizontal="left" vertical="top"/>
    </xf>
    <xf numFmtId="0" fontId="12" fillId="0" borderId="3" xfId="0" applyFont="1" applyFill="1" applyBorder="1" applyAlignment="1">
      <alignment vertical="top" wrapText="1"/>
    </xf>
    <xf numFmtId="0" fontId="7" fillId="0" borderId="4" xfId="0" applyFont="1" applyFill="1" applyBorder="1" applyAlignment="1">
      <alignment horizontal="center" vertical="top"/>
    </xf>
    <xf numFmtId="44" fontId="7" fillId="0" borderId="3" xfId="21" applyFont="1" applyFill="1" applyBorder="1" applyAlignment="1">
      <alignment vertical="top"/>
    </xf>
    <xf numFmtId="0" fontId="4" fillId="0" borderId="3" xfId="0" applyFont="1" applyFill="1" applyBorder="1" applyAlignment="1">
      <alignment vertical="top"/>
    </xf>
    <xf numFmtId="0" fontId="7" fillId="0" borderId="5" xfId="0" applyFont="1" applyFill="1" applyBorder="1" applyAlignment="1">
      <alignment horizontal="center" vertical="top"/>
    </xf>
    <xf numFmtId="0" fontId="12" fillId="0" borderId="5" xfId="0" applyFont="1" applyFill="1" applyBorder="1" applyAlignment="1">
      <alignment vertical="top" wrapText="1"/>
    </xf>
    <xf numFmtId="44" fontId="7" fillId="0" borderId="5" xfId="21" applyNumberFormat="1" applyFont="1" applyFill="1" applyBorder="1" applyAlignment="1">
      <alignment vertical="top"/>
    </xf>
    <xf numFmtId="44" fontId="7" fillId="0" borderId="5" xfId="21" applyFont="1" applyFill="1" applyBorder="1" applyAlignment="1">
      <alignment vertical="top"/>
    </xf>
    <xf numFmtId="0" fontId="9" fillId="0" borderId="0" xfId="0" applyFont="1" applyFill="1" applyAlignment="1">
      <alignment vertical="top"/>
    </xf>
    <xf numFmtId="0" fontId="5" fillId="0" borderId="5" xfId="0" applyFont="1" applyFill="1" applyBorder="1" applyAlignment="1">
      <alignment horizontal="center" vertical="top" wrapText="1"/>
    </xf>
    <xf numFmtId="0" fontId="9" fillId="0" borderId="0" xfId="0" applyFont="1" applyFill="1" applyBorder="1" applyAlignment="1">
      <alignment vertical="top"/>
    </xf>
    <xf numFmtId="0" fontId="18" fillId="0" borderId="5" xfId="0" applyFont="1" applyFill="1" applyBorder="1" applyAlignment="1">
      <alignment horizontal="center" vertical="top" wrapText="1"/>
    </xf>
    <xf numFmtId="0" fontId="18" fillId="0" borderId="5" xfId="0" applyFont="1" applyFill="1" applyBorder="1" applyAlignment="1">
      <alignment vertical="top" wrapText="1"/>
    </xf>
    <xf numFmtId="0" fontId="20" fillId="0" borderId="5" xfId="0" applyFont="1" applyFill="1" applyBorder="1" applyAlignment="1">
      <alignment horizontal="center" vertical="top"/>
    </xf>
    <xf numFmtId="44" fontId="20" fillId="0" borderId="5" xfId="21" applyFont="1" applyFill="1" applyBorder="1" applyAlignment="1">
      <alignment vertical="top" wrapText="1"/>
    </xf>
    <xf numFmtId="44" fontId="20" fillId="0" borderId="5" xfId="21" applyFont="1" applyFill="1" applyBorder="1" applyAlignment="1">
      <alignment vertical="top"/>
    </xf>
    <xf numFmtId="0" fontId="21" fillId="0" borderId="0" xfId="0" applyFont="1" applyFill="1" applyBorder="1" applyAlignment="1">
      <alignment vertical="top" wrapText="1"/>
    </xf>
    <xf numFmtId="0" fontId="13" fillId="0" borderId="0" xfId="0" applyFont="1" applyFill="1" applyAlignment="1">
      <alignment vertical="top" wrapText="1"/>
    </xf>
    <xf numFmtId="0" fontId="15" fillId="0" borderId="5" xfId="0" applyFont="1" applyFill="1" applyBorder="1" applyAlignment="1">
      <alignment vertical="top" wrapText="1"/>
    </xf>
    <xf numFmtId="0" fontId="19" fillId="0" borderId="5" xfId="0" applyFont="1" applyFill="1" applyBorder="1" applyAlignment="1">
      <alignment horizontal="center" vertical="top"/>
    </xf>
    <xf numFmtId="0" fontId="21" fillId="0" borderId="0" xfId="0" applyFont="1" applyFill="1" applyAlignment="1">
      <alignment vertical="top"/>
    </xf>
    <xf numFmtId="44" fontId="7" fillId="0" borderId="5" xfId="21"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Fill="1" applyAlignment="1">
      <alignment vertical="top"/>
    </xf>
    <xf numFmtId="0" fontId="0" fillId="0" borderId="5" xfId="0" applyFill="1" applyBorder="1" applyAlignment="1">
      <alignment horizontal="center" vertical="top" wrapText="1"/>
    </xf>
    <xf numFmtId="0" fontId="13" fillId="0" borderId="5" xfId="0" applyFont="1" applyFill="1" applyBorder="1" applyAlignment="1">
      <alignment vertical="top" wrapText="1"/>
    </xf>
    <xf numFmtId="0" fontId="6" fillId="0" borderId="5" xfId="0" applyFont="1" applyFill="1" applyBorder="1" applyAlignment="1">
      <alignment horizontal="center" vertical="top"/>
    </xf>
    <xf numFmtId="0" fontId="3" fillId="0" borderId="0" xfId="0" applyFont="1" applyFill="1" applyBorder="1" applyAlignment="1">
      <alignment vertical="top"/>
    </xf>
    <xf numFmtId="0" fontId="5" fillId="0" borderId="5" xfId="0" applyFont="1" applyFill="1" applyBorder="1" applyAlignment="1">
      <alignment horizontal="center" vertical="top"/>
    </xf>
    <xf numFmtId="0" fontId="4" fillId="0" borderId="0" xfId="0" applyFont="1" applyFill="1" applyBorder="1" applyAlignment="1">
      <alignment vertical="top" wrapText="1"/>
    </xf>
    <xf numFmtId="0" fontId="12" fillId="0" borderId="5" xfId="20" applyFont="1" applyFill="1" applyBorder="1" applyAlignment="1">
      <alignment vertical="top" wrapText="1"/>
      <protection/>
    </xf>
    <xf numFmtId="0" fontId="3" fillId="0" borderId="5" xfId="0" applyFont="1" applyFill="1" applyBorder="1" applyAlignment="1">
      <alignment horizontal="left" vertical="top"/>
    </xf>
    <xf numFmtId="0" fontId="14" fillId="0" borderId="5" xfId="0" applyFont="1" applyFill="1" applyBorder="1" applyAlignment="1">
      <alignment vertical="top" wrapText="1"/>
    </xf>
    <xf numFmtId="0" fontId="28" fillId="0" borderId="5" xfId="0" applyFont="1" applyFill="1" applyBorder="1" applyAlignment="1">
      <alignment horizontal="center" vertical="top"/>
    </xf>
    <xf numFmtId="0" fontId="4" fillId="0" borderId="0" xfId="0" applyFont="1" applyFill="1" applyAlignment="1">
      <alignment vertical="top"/>
    </xf>
    <xf numFmtId="0" fontId="16" fillId="0" borderId="5" xfId="20" applyFont="1" applyFill="1" applyBorder="1" applyAlignment="1">
      <alignment vertical="top" wrapText="1"/>
      <protection/>
    </xf>
    <xf numFmtId="0" fontId="12" fillId="0" borderId="0" xfId="0" applyFont="1" applyFill="1" applyAlignment="1">
      <alignment vertical="top" wrapText="1"/>
    </xf>
    <xf numFmtId="0" fontId="7" fillId="0" borderId="5" xfId="0" applyFont="1" applyFill="1" applyBorder="1" applyAlignment="1">
      <alignment horizontal="center" vertical="top" wrapText="1"/>
    </xf>
    <xf numFmtId="0" fontId="9" fillId="0" borderId="0" xfId="0" applyFont="1" applyFill="1" applyAlignment="1">
      <alignment vertical="top" wrapText="1"/>
    </xf>
    <xf numFmtId="0" fontId="14"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0" fontId="20" fillId="0" borderId="5" xfId="0" applyFont="1" applyFill="1" applyBorder="1" applyAlignment="1">
      <alignment horizontal="center" vertical="top" wrapText="1"/>
    </xf>
    <xf numFmtId="0" fontId="22" fillId="0" borderId="0" xfId="0" applyFont="1" applyFill="1" applyBorder="1" applyAlignment="1">
      <alignment vertical="top" wrapText="1"/>
    </xf>
    <xf numFmtId="0" fontId="12" fillId="0" borderId="5" xfId="0" applyFont="1" applyFill="1" applyBorder="1" applyAlignment="1">
      <alignment horizontal="left" vertical="top" wrapText="1"/>
    </xf>
    <xf numFmtId="0" fontId="4" fillId="0" borderId="0" xfId="0" applyFont="1" applyFill="1" applyBorder="1" applyAlignment="1">
      <alignment vertical="top"/>
    </xf>
    <xf numFmtId="0" fontId="9" fillId="0" borderId="5" xfId="0" applyFont="1" applyFill="1" applyBorder="1" applyAlignment="1">
      <alignment horizontal="left" vertical="top"/>
    </xf>
    <xf numFmtId="0" fontId="17" fillId="0" borderId="5" xfId="0" applyFont="1" applyFill="1" applyBorder="1" applyAlignment="1">
      <alignment vertical="top" wrapText="1"/>
    </xf>
    <xf numFmtId="0" fontId="11" fillId="0" borderId="5" xfId="0" applyFont="1" applyFill="1" applyBorder="1" applyAlignment="1">
      <alignment vertical="top" wrapText="1"/>
    </xf>
    <xf numFmtId="0" fontId="4" fillId="0" borderId="0" xfId="0" applyFont="1" applyFill="1" applyAlignment="1">
      <alignment vertical="top" wrapText="1"/>
    </xf>
    <xf numFmtId="0" fontId="7" fillId="0" borderId="0" xfId="0" applyFont="1" applyFill="1" applyAlignment="1">
      <alignment vertical="top"/>
    </xf>
    <xf numFmtId="0" fontId="0" fillId="0" borderId="5" xfId="0" applyFill="1" applyBorder="1" applyAlignment="1">
      <alignment horizontal="center" vertical="top"/>
    </xf>
    <xf numFmtId="0" fontId="26" fillId="0" borderId="5" xfId="0" applyFont="1" applyFill="1" applyBorder="1" applyAlignment="1">
      <alignment vertical="top" wrapText="1"/>
    </xf>
    <xf numFmtId="0" fontId="23" fillId="0" borderId="5" xfId="0" applyFont="1" applyFill="1" applyBorder="1" applyAlignment="1">
      <alignment horizontal="center" vertical="top"/>
    </xf>
    <xf numFmtId="0" fontId="24" fillId="0" borderId="5" xfId="0" applyFont="1" applyFill="1" applyBorder="1" applyAlignment="1">
      <alignment vertical="top" wrapText="1"/>
    </xf>
    <xf numFmtId="0" fontId="25" fillId="0" borderId="0" xfId="0" applyFont="1" applyFill="1" applyBorder="1" applyAlignment="1">
      <alignment vertical="top"/>
    </xf>
    <xf numFmtId="0" fontId="25" fillId="0" borderId="0" xfId="0" applyFont="1" applyFill="1" applyAlignment="1">
      <alignment vertical="top"/>
    </xf>
    <xf numFmtId="44" fontId="6" fillId="0" borderId="5" xfId="21" applyFont="1" applyFill="1" applyBorder="1" applyAlignment="1">
      <alignment vertical="top" wrapText="1"/>
    </xf>
    <xf numFmtId="44" fontId="7" fillId="0" borderId="1" xfId="21" applyFont="1" applyFill="1" applyBorder="1" applyAlignment="1">
      <alignment vertical="top" wrapText="1"/>
    </xf>
    <xf numFmtId="0" fontId="6" fillId="0" borderId="6" xfId="0" applyFont="1" applyFill="1" applyBorder="1" applyAlignment="1">
      <alignment horizontal="center" vertical="top"/>
    </xf>
    <xf numFmtId="0" fontId="0" fillId="0" borderId="0" xfId="0" applyFill="1" applyAlignment="1">
      <alignment horizontal="center" vertical="top"/>
    </xf>
    <xf numFmtId="0" fontId="6" fillId="0" borderId="0" xfId="0" applyFont="1" applyFill="1" applyAlignment="1">
      <alignment horizontal="center" vertical="top"/>
    </xf>
    <xf numFmtId="44" fontId="7" fillId="0" borderId="0" xfId="21" applyFont="1" applyFill="1" applyAlignment="1">
      <alignment vertical="top"/>
    </xf>
    <xf numFmtId="0" fontId="6" fillId="0" borderId="0" xfId="0" applyFont="1" applyFill="1" applyAlignment="1">
      <alignment vertical="top"/>
    </xf>
    <xf numFmtId="0" fontId="3" fillId="0" borderId="0" xfId="0" applyFont="1" applyFill="1" applyAlignment="1">
      <alignment horizontal="left" vertical="top"/>
    </xf>
    <xf numFmtId="0" fontId="11" fillId="0" borderId="0" xfId="0" applyFont="1" applyFill="1" applyAlignment="1">
      <alignment vertical="top" wrapText="1"/>
    </xf>
    <xf numFmtId="0" fontId="4" fillId="0" borderId="0" xfId="0" applyFont="1" applyFill="1" applyAlignment="1">
      <alignment horizontal="center" vertical="top"/>
    </xf>
    <xf numFmtId="44" fontId="6" fillId="0" borderId="0" xfId="21" applyFont="1" applyFill="1" applyAlignment="1">
      <alignment horizontal="left" vertical="top"/>
    </xf>
    <xf numFmtId="44" fontId="7" fillId="0" borderId="0" xfId="21" applyFont="1" applyFill="1" applyAlignment="1">
      <alignment horizontal="left" vertical="top"/>
    </xf>
    <xf numFmtId="0" fontId="0" fillId="0" borderId="0" xfId="0" applyFill="1"/>
    <xf numFmtId="0" fontId="12" fillId="0" borderId="3" xfId="0" applyFont="1" applyFill="1" applyBorder="1" applyAlignment="1">
      <alignment horizontal="left" vertical="top" wrapText="1"/>
    </xf>
    <xf numFmtId="0" fontId="7" fillId="0" borderId="3" xfId="0" applyFont="1" applyFill="1" applyBorder="1" applyAlignment="1">
      <alignment horizontal="center" vertical="top"/>
    </xf>
    <xf numFmtId="44" fontId="6" fillId="0" borderId="3" xfId="21" applyFont="1" applyFill="1" applyBorder="1" applyAlignment="1">
      <alignment horizontal="left" vertical="top"/>
    </xf>
    <xf numFmtId="44" fontId="7" fillId="0" borderId="3" xfId="21" applyFont="1" applyFill="1" applyBorder="1" applyAlignment="1">
      <alignment horizontal="left" vertical="top"/>
    </xf>
    <xf numFmtId="44" fontId="7" fillId="0" borderId="5" xfId="21" applyFont="1" applyFill="1" applyBorder="1" applyAlignment="1">
      <alignment horizontal="left" vertical="top"/>
    </xf>
    <xf numFmtId="44" fontId="6" fillId="0" borderId="5" xfId="21" applyFont="1" applyFill="1" applyBorder="1" applyAlignment="1">
      <alignment horizontal="left" vertical="top"/>
    </xf>
    <xf numFmtId="44" fontId="5" fillId="0" borderId="5" xfId="21" applyFont="1" applyFill="1" applyBorder="1" applyAlignment="1">
      <alignment vertical="top"/>
    </xf>
    <xf numFmtId="44" fontId="0" fillId="0" borderId="5" xfId="21" applyFont="1" applyFill="1" applyBorder="1" applyAlignment="1">
      <alignment vertical="top"/>
    </xf>
    <xf numFmtId="0" fontId="17" fillId="0" borderId="5" xfId="0" applyFont="1" applyFill="1" applyBorder="1" applyAlignment="1">
      <alignment horizontal="left" vertical="top" wrapText="1"/>
    </xf>
    <xf numFmtId="0" fontId="9" fillId="0" borderId="5" xfId="0" applyFont="1" applyFill="1" applyBorder="1" applyAlignment="1">
      <alignment horizontal="center" vertical="top"/>
    </xf>
    <xf numFmtId="0" fontId="30" fillId="0" borderId="5" xfId="0" applyFont="1" applyFill="1" applyBorder="1" applyAlignment="1">
      <alignment vertical="top"/>
    </xf>
    <xf numFmtId="0" fontId="31" fillId="0" borderId="5" xfId="0" applyFont="1" applyFill="1" applyBorder="1" applyAlignment="1">
      <alignment horizontal="center" vertical="top"/>
    </xf>
    <xf numFmtId="44" fontId="31" fillId="0" borderId="5" xfId="21" applyFont="1" applyFill="1" applyBorder="1" applyAlignment="1">
      <alignment horizontal="left" vertical="top"/>
    </xf>
    <xf numFmtId="44" fontId="20" fillId="0" borderId="5" xfId="21" applyFont="1" applyFill="1" applyBorder="1" applyAlignment="1">
      <alignment horizontal="left" vertical="top"/>
    </xf>
    <xf numFmtId="0" fontId="0" fillId="0" borderId="5" xfId="0" applyFill="1" applyBorder="1" applyAlignment="1">
      <alignment horizontal="left" vertical="top"/>
    </xf>
    <xf numFmtId="44" fontId="0" fillId="0" borderId="0" xfId="21" applyFont="1" applyFill="1" applyAlignment="1">
      <alignment vertical="top"/>
    </xf>
    <xf numFmtId="44" fontId="5" fillId="0" borderId="0" xfId="21" applyFont="1" applyFill="1" applyAlignment="1">
      <alignment vertical="top"/>
    </xf>
    <xf numFmtId="0" fontId="2" fillId="4" borderId="7" xfId="0" applyFont="1" applyFill="1" applyBorder="1" applyAlignment="1">
      <alignment horizontal="center" vertical="top"/>
    </xf>
    <xf numFmtId="0" fontId="2" fillId="4" borderId="8" xfId="0" applyFont="1" applyFill="1" applyBorder="1" applyAlignment="1">
      <alignment vertical="top" wrapText="1"/>
    </xf>
    <xf numFmtId="0" fontId="3" fillId="4" borderId="9" xfId="0" applyFont="1" applyFill="1" applyBorder="1" applyAlignment="1">
      <alignment horizontal="center" vertical="top" wrapText="1"/>
    </xf>
    <xf numFmtId="44" fontId="9" fillId="4" borderId="9" xfId="21" applyFont="1" applyFill="1" applyBorder="1" applyAlignment="1">
      <alignment vertical="top" wrapText="1"/>
    </xf>
    <xf numFmtId="0" fontId="3" fillId="4" borderId="9" xfId="0" applyFont="1" applyFill="1" applyBorder="1" applyAlignment="1">
      <alignment vertical="top" wrapText="1"/>
    </xf>
    <xf numFmtId="0" fontId="2" fillId="4" borderId="8" xfId="0" applyFont="1" applyFill="1" applyBorder="1" applyAlignment="1">
      <alignment horizontal="left" vertical="top" wrapText="1"/>
    </xf>
    <xf numFmtId="44" fontId="7" fillId="0" borderId="10" xfId="21" applyFont="1" applyFill="1" applyBorder="1" applyAlignment="1">
      <alignment vertical="top"/>
    </xf>
    <xf numFmtId="44" fontId="3" fillId="5" borderId="11" xfId="21" applyFont="1" applyFill="1" applyBorder="1" applyAlignment="1">
      <alignment vertical="top"/>
    </xf>
    <xf numFmtId="44" fontId="7" fillId="0" borderId="12" xfId="21" applyFont="1" applyFill="1" applyBorder="1" applyAlignment="1">
      <alignment vertical="top"/>
    </xf>
    <xf numFmtId="44" fontId="3" fillId="5" borderId="11" xfId="0" applyNumberFormat="1" applyFont="1" applyFill="1" applyBorder="1" applyAlignment="1">
      <alignment vertical="top"/>
    </xf>
    <xf numFmtId="44" fontId="0" fillId="0" borderId="12" xfId="21" applyFont="1" applyFill="1" applyBorder="1" applyAlignment="1">
      <alignment vertical="top"/>
    </xf>
    <xf numFmtId="44" fontId="29" fillId="5" borderId="11" xfId="21" applyFont="1" applyFill="1" applyBorder="1" applyAlignment="1">
      <alignment vertical="top"/>
    </xf>
    <xf numFmtId="0" fontId="12" fillId="2" borderId="5" xfId="0" applyFont="1" applyFill="1" applyBorder="1" applyAlignment="1">
      <alignment vertical="top" wrapText="1"/>
    </xf>
    <xf numFmtId="0" fontId="12" fillId="0" borderId="0" xfId="0" applyFont="1" applyFill="1" applyAlignment="1">
      <alignment horizontal="left" vertical="top" wrapText="1"/>
    </xf>
    <xf numFmtId="0" fontId="3" fillId="0" borderId="0" xfId="0" applyFont="1" applyAlignment="1">
      <alignment horizontal="left" vertical="top"/>
    </xf>
    <xf numFmtId="0" fontId="6" fillId="0" borderId="0" xfId="0" applyFont="1" applyAlignment="1">
      <alignment vertical="top"/>
    </xf>
    <xf numFmtId="0" fontId="27" fillId="0" borderId="0" xfId="0" applyFont="1" applyAlignment="1">
      <alignment horizontal="left" vertical="top"/>
    </xf>
    <xf numFmtId="0" fontId="0" fillId="0" borderId="0" xfId="0" applyAlignment="1">
      <alignment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0" fillId="0" borderId="15" xfId="0" applyFill="1" applyBorder="1" applyAlignment="1">
      <alignment vertical="top"/>
    </xf>
    <xf numFmtId="0" fontId="6" fillId="0" borderId="0" xfId="0" applyFont="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1"/>
  <sheetViews>
    <sheetView tabSelected="1" zoomScale="120" zoomScaleNormal="120" zoomScaleSheetLayoutView="30" workbookViewId="0" topLeftCell="A62">
      <selection activeCell="C64" sqref="C64"/>
    </sheetView>
  </sheetViews>
  <sheetFormatPr defaultColWidth="9.140625" defaultRowHeight="15"/>
  <cols>
    <col min="1" max="1" width="9.140625" style="3" customWidth="1"/>
    <col min="2" max="2" width="117.421875" style="6" customWidth="1"/>
    <col min="3" max="3" width="17.00390625" style="13" customWidth="1"/>
    <col min="4" max="4" width="17.57421875" style="8" customWidth="1"/>
    <col min="5" max="5" width="21.421875" style="12" customWidth="1"/>
    <col min="6" max="6" width="30.28125" style="15" customWidth="1"/>
    <col min="7" max="16384" width="9.140625" style="2" customWidth="1"/>
  </cols>
  <sheetData>
    <row r="1" spans="1:6" s="7" customFormat="1" ht="18.75">
      <c r="A1" s="128" t="s">
        <v>96</v>
      </c>
      <c r="B1" s="129"/>
      <c r="C1" s="4"/>
      <c r="D1" s="8"/>
      <c r="E1" s="9"/>
      <c r="F1" s="11"/>
    </row>
    <row r="2" spans="1:6" s="7" customFormat="1" ht="15">
      <c r="A2" s="126" t="s">
        <v>97</v>
      </c>
      <c r="B2" s="127"/>
      <c r="C2" s="4"/>
      <c r="D2" s="8"/>
      <c r="E2" s="9"/>
      <c r="F2" s="11"/>
    </row>
    <row r="3" spans="1:6" s="7" customFormat="1" ht="15">
      <c r="A3" s="134" t="s">
        <v>92</v>
      </c>
      <c r="B3" s="134"/>
      <c r="C3" s="4"/>
      <c r="D3" s="8"/>
      <c r="E3" s="9"/>
      <c r="F3" s="11"/>
    </row>
    <row r="4" spans="1:6" s="7" customFormat="1" ht="15">
      <c r="A4" s="134" t="s">
        <v>95</v>
      </c>
      <c r="B4" s="134"/>
      <c r="C4" s="4"/>
      <c r="D4" s="8"/>
      <c r="E4" s="9"/>
      <c r="F4" s="11"/>
    </row>
    <row r="5" spans="1:6" s="7" customFormat="1" ht="15">
      <c r="A5" s="24" t="s">
        <v>93</v>
      </c>
      <c r="B5" s="10"/>
      <c r="C5" s="5"/>
      <c r="D5" s="8"/>
      <c r="E5" s="9"/>
      <c r="F5" s="11"/>
    </row>
    <row r="6" spans="1:6" s="7" customFormat="1" ht="16.5" thickBot="1">
      <c r="A6" s="1" t="s">
        <v>33</v>
      </c>
      <c r="B6" s="10"/>
      <c r="C6" s="5"/>
      <c r="D6" s="8"/>
      <c r="E6" s="9"/>
      <c r="F6" s="11"/>
    </row>
    <row r="7" spans="1:5" s="14" customFormat="1" ht="31.5" customHeight="1" thickBot="1">
      <c r="A7" s="112" t="s">
        <v>0</v>
      </c>
      <c r="B7" s="113" t="s">
        <v>1</v>
      </c>
      <c r="C7" s="114" t="s">
        <v>86</v>
      </c>
      <c r="D7" s="115" t="s">
        <v>87</v>
      </c>
      <c r="E7" s="116" t="s">
        <v>88</v>
      </c>
    </row>
    <row r="8" spans="1:5" s="11" customFormat="1" ht="15">
      <c r="A8" s="25" t="s">
        <v>2</v>
      </c>
      <c r="B8" s="26"/>
      <c r="C8" s="27"/>
      <c r="D8" s="28"/>
      <c r="E8" s="29"/>
    </row>
    <row r="9" spans="1:5" s="34" customFormat="1" ht="409.5">
      <c r="A9" s="30">
        <v>1</v>
      </c>
      <c r="B9" s="31" t="s">
        <v>98</v>
      </c>
      <c r="C9" s="30">
        <v>1</v>
      </c>
      <c r="D9" s="32">
        <v>0</v>
      </c>
      <c r="E9" s="33">
        <f>MMULT(C9,D9)</f>
        <v>0</v>
      </c>
    </row>
    <row r="10" spans="1:5" s="34" customFormat="1" ht="409.5">
      <c r="A10" s="30" t="s">
        <v>79</v>
      </c>
      <c r="B10" s="31" t="s">
        <v>99</v>
      </c>
      <c r="C10" s="30">
        <v>1</v>
      </c>
      <c r="D10" s="33">
        <v>0</v>
      </c>
      <c r="E10" s="33">
        <f>MMULT(C10,D10)</f>
        <v>0</v>
      </c>
    </row>
    <row r="11" spans="1:5" s="34" customFormat="1" ht="409.5">
      <c r="A11" s="30">
        <v>2</v>
      </c>
      <c r="B11" s="31" t="s">
        <v>98</v>
      </c>
      <c r="C11" s="30">
        <v>1</v>
      </c>
      <c r="D11" s="33">
        <v>0</v>
      </c>
      <c r="E11" s="33">
        <f aca="true" t="shared" si="0" ref="E11:E71">MMULT(C11,D11)</f>
        <v>0</v>
      </c>
    </row>
    <row r="12" spans="1:5" s="34" customFormat="1" ht="409.5">
      <c r="A12" s="30" t="s">
        <v>80</v>
      </c>
      <c r="B12" s="31" t="s">
        <v>99</v>
      </c>
      <c r="C12" s="30">
        <v>1</v>
      </c>
      <c r="D12" s="33">
        <v>0</v>
      </c>
      <c r="E12" s="33">
        <f t="shared" si="0"/>
        <v>0</v>
      </c>
    </row>
    <row r="13" spans="1:5" s="34" customFormat="1" ht="250.5" customHeight="1">
      <c r="A13" s="30">
        <v>3</v>
      </c>
      <c r="B13" s="31" t="s">
        <v>100</v>
      </c>
      <c r="C13" s="30">
        <v>1</v>
      </c>
      <c r="D13" s="33">
        <v>0</v>
      </c>
      <c r="E13" s="33">
        <f t="shared" si="0"/>
        <v>0</v>
      </c>
    </row>
    <row r="14" spans="1:5" s="34" customFormat="1" ht="233.25" customHeight="1">
      <c r="A14" s="30">
        <v>4</v>
      </c>
      <c r="B14" s="31" t="s">
        <v>101</v>
      </c>
      <c r="C14" s="30">
        <v>1</v>
      </c>
      <c r="D14" s="33">
        <v>0</v>
      </c>
      <c r="E14" s="33">
        <f t="shared" si="0"/>
        <v>0</v>
      </c>
    </row>
    <row r="15" spans="1:5" s="34" customFormat="1" ht="45" customHeight="1">
      <c r="A15" s="35">
        <v>5</v>
      </c>
      <c r="B15" s="31" t="s">
        <v>102</v>
      </c>
      <c r="C15" s="30">
        <v>2</v>
      </c>
      <c r="D15" s="33">
        <v>0</v>
      </c>
      <c r="E15" s="33">
        <f t="shared" si="0"/>
        <v>0</v>
      </c>
    </row>
    <row r="16" spans="1:7" s="34" customFormat="1" ht="45" customHeight="1">
      <c r="A16" s="35">
        <v>6</v>
      </c>
      <c r="B16" s="31" t="s">
        <v>103</v>
      </c>
      <c r="C16" s="30">
        <v>2</v>
      </c>
      <c r="D16" s="33">
        <v>0</v>
      </c>
      <c r="E16" s="33">
        <f t="shared" si="0"/>
        <v>0</v>
      </c>
      <c r="F16" s="36"/>
      <c r="G16" s="36"/>
    </row>
    <row r="17" spans="1:7" s="34" customFormat="1" ht="15">
      <c r="A17" s="37">
        <v>7</v>
      </c>
      <c r="B17" s="38" t="s">
        <v>35</v>
      </c>
      <c r="C17" s="39"/>
      <c r="D17" s="40"/>
      <c r="E17" s="41"/>
      <c r="F17" s="42"/>
      <c r="G17" s="36"/>
    </row>
    <row r="18" spans="1:7" s="34" customFormat="1" ht="15">
      <c r="A18" s="37">
        <v>8</v>
      </c>
      <c r="B18" s="38" t="s">
        <v>36</v>
      </c>
      <c r="C18" s="39"/>
      <c r="D18" s="40"/>
      <c r="E18" s="41"/>
      <c r="F18" s="42"/>
      <c r="G18" s="36"/>
    </row>
    <row r="19" spans="1:7" s="34" customFormat="1" ht="147.75" customHeight="1">
      <c r="A19" s="35">
        <v>9</v>
      </c>
      <c r="B19" s="62" t="s">
        <v>219</v>
      </c>
      <c r="C19" s="30">
        <v>1</v>
      </c>
      <c r="D19" s="33">
        <v>0</v>
      </c>
      <c r="E19" s="33">
        <f aca="true" t="shared" si="1" ref="E19">MMULT(C19,D19)</f>
        <v>0</v>
      </c>
      <c r="F19" s="36"/>
      <c r="G19" s="36"/>
    </row>
    <row r="20" spans="1:7" s="34" customFormat="1" ht="15">
      <c r="A20" s="35">
        <v>10</v>
      </c>
      <c r="B20" s="31" t="s">
        <v>34</v>
      </c>
      <c r="C20" s="30"/>
      <c r="D20" s="33"/>
      <c r="E20" s="33"/>
      <c r="F20" s="36"/>
      <c r="G20" s="36"/>
    </row>
    <row r="21" spans="1:5" s="34" customFormat="1" ht="15">
      <c r="A21" s="35">
        <v>11</v>
      </c>
      <c r="B21" s="31" t="s">
        <v>34</v>
      </c>
      <c r="C21" s="30"/>
      <c r="D21" s="33"/>
      <c r="E21" s="33"/>
    </row>
    <row r="22" spans="1:5" s="34" customFormat="1" ht="15">
      <c r="A22" s="35">
        <v>12</v>
      </c>
      <c r="B22" s="44" t="s">
        <v>34</v>
      </c>
      <c r="C22" s="30"/>
      <c r="D22" s="33"/>
      <c r="E22" s="33"/>
    </row>
    <row r="23" spans="1:5" s="34" customFormat="1" ht="45.75" customHeight="1">
      <c r="A23" s="35">
        <v>13</v>
      </c>
      <c r="B23" s="31" t="s">
        <v>104</v>
      </c>
      <c r="C23" s="30">
        <v>2</v>
      </c>
      <c r="D23" s="33">
        <v>0</v>
      </c>
      <c r="E23" s="33">
        <f t="shared" si="0"/>
        <v>0</v>
      </c>
    </row>
    <row r="24" spans="1:6" s="34" customFormat="1" ht="45" customHeight="1">
      <c r="A24" s="35">
        <v>14</v>
      </c>
      <c r="B24" s="31" t="s">
        <v>105</v>
      </c>
      <c r="C24" s="30">
        <v>1</v>
      </c>
      <c r="D24" s="33">
        <v>0</v>
      </c>
      <c r="E24" s="33">
        <f t="shared" si="0"/>
        <v>0</v>
      </c>
      <c r="F24" s="36"/>
    </row>
    <row r="25" spans="1:6" s="46" customFormat="1" ht="15">
      <c r="A25" s="45">
        <v>15</v>
      </c>
      <c r="B25" s="38" t="s">
        <v>36</v>
      </c>
      <c r="C25" s="39"/>
      <c r="D25" s="40"/>
      <c r="E25" s="40"/>
      <c r="F25" s="42"/>
    </row>
    <row r="26" spans="1:6" s="46" customFormat="1" ht="15">
      <c r="A26" s="45">
        <v>16</v>
      </c>
      <c r="B26" s="38" t="s">
        <v>36</v>
      </c>
      <c r="C26" s="39"/>
      <c r="D26" s="40"/>
      <c r="E26" s="40"/>
      <c r="F26" s="42"/>
    </row>
    <row r="27" spans="1:6" s="34" customFormat="1" ht="409.5">
      <c r="A27" s="35">
        <v>17</v>
      </c>
      <c r="B27" s="62" t="s">
        <v>106</v>
      </c>
      <c r="C27" s="30">
        <v>4</v>
      </c>
      <c r="D27" s="33">
        <v>0</v>
      </c>
      <c r="E27" s="33">
        <f t="shared" si="0"/>
        <v>0</v>
      </c>
      <c r="F27" s="36"/>
    </row>
    <row r="28" spans="1:6" s="34" customFormat="1" ht="29.25" customHeight="1">
      <c r="A28" s="35">
        <v>18</v>
      </c>
      <c r="B28" s="31" t="s">
        <v>107</v>
      </c>
      <c r="C28" s="30">
        <v>4</v>
      </c>
      <c r="D28" s="33">
        <v>0</v>
      </c>
      <c r="E28" s="33">
        <f t="shared" si="0"/>
        <v>0</v>
      </c>
      <c r="F28" s="36"/>
    </row>
    <row r="29" spans="1:6" s="46" customFormat="1" ht="35.25" customHeight="1">
      <c r="A29" s="45">
        <v>19</v>
      </c>
      <c r="B29" s="31" t="s">
        <v>108</v>
      </c>
      <c r="C29" s="30">
        <v>4</v>
      </c>
      <c r="D29" s="47">
        <v>0</v>
      </c>
      <c r="E29" s="33">
        <f t="shared" si="0"/>
        <v>0</v>
      </c>
      <c r="F29" s="42"/>
    </row>
    <row r="30" spans="1:6" s="34" customFormat="1" ht="237.75" customHeight="1">
      <c r="A30" s="35">
        <v>20</v>
      </c>
      <c r="B30" s="43" t="s">
        <v>223</v>
      </c>
      <c r="C30" s="30">
        <v>2</v>
      </c>
      <c r="D30" s="33">
        <v>0</v>
      </c>
      <c r="E30" s="33">
        <f t="shared" si="0"/>
        <v>0</v>
      </c>
      <c r="F30" s="36"/>
    </row>
    <row r="31" spans="1:5" s="34" customFormat="1" ht="63.75">
      <c r="A31" s="35">
        <v>21</v>
      </c>
      <c r="B31" s="124" t="s">
        <v>109</v>
      </c>
      <c r="C31" s="30">
        <v>1</v>
      </c>
      <c r="D31" s="33">
        <v>0</v>
      </c>
      <c r="E31" s="33">
        <f t="shared" si="0"/>
        <v>0</v>
      </c>
    </row>
    <row r="32" spans="1:5" s="34" customFormat="1" ht="15">
      <c r="A32" s="35">
        <v>23</v>
      </c>
      <c r="B32" s="44" t="s">
        <v>34</v>
      </c>
      <c r="C32" s="30"/>
      <c r="D32" s="33"/>
      <c r="E32" s="33"/>
    </row>
    <row r="33" spans="1:6" s="34" customFormat="1" ht="42.75" customHeight="1">
      <c r="A33" s="35">
        <v>24</v>
      </c>
      <c r="B33" s="31" t="s">
        <v>110</v>
      </c>
      <c r="C33" s="30">
        <v>1</v>
      </c>
      <c r="D33" s="33">
        <v>0</v>
      </c>
      <c r="E33" s="33">
        <f t="shared" si="0"/>
        <v>0</v>
      </c>
      <c r="F33" s="36"/>
    </row>
    <row r="34" spans="1:6" s="49" customFormat="1" ht="15">
      <c r="A34" s="45">
        <v>25</v>
      </c>
      <c r="B34" s="38" t="s">
        <v>35</v>
      </c>
      <c r="C34" s="39"/>
      <c r="D34" s="40"/>
      <c r="E34" s="41"/>
      <c r="F34" s="48"/>
    </row>
    <row r="35" spans="1:6" s="34" customFormat="1" ht="153.75" customHeight="1">
      <c r="A35" s="35">
        <v>26</v>
      </c>
      <c r="B35" s="62" t="s">
        <v>224</v>
      </c>
      <c r="C35" s="30">
        <v>1</v>
      </c>
      <c r="D35" s="33">
        <v>0</v>
      </c>
      <c r="E35" s="33">
        <f aca="true" t="shared" si="2" ref="E35">MMULT(C35,D35)</f>
        <v>0</v>
      </c>
      <c r="F35" s="36"/>
    </row>
    <row r="36" spans="1:6" s="34" customFormat="1" ht="38.25">
      <c r="A36" s="35">
        <v>27</v>
      </c>
      <c r="B36" s="31" t="s">
        <v>111</v>
      </c>
      <c r="C36" s="30">
        <v>1</v>
      </c>
      <c r="D36" s="33">
        <v>0</v>
      </c>
      <c r="E36" s="33">
        <f t="shared" si="0"/>
        <v>0</v>
      </c>
      <c r="F36" s="36"/>
    </row>
    <row r="37" spans="1:6" s="49" customFormat="1" ht="15">
      <c r="A37" s="45">
        <v>28</v>
      </c>
      <c r="B37" s="44" t="s">
        <v>34</v>
      </c>
      <c r="C37" s="39"/>
      <c r="D37" s="33"/>
      <c r="E37" s="33"/>
      <c r="F37" s="48"/>
    </row>
    <row r="38" spans="1:6" s="34" customFormat="1" ht="169.5" customHeight="1">
      <c r="A38" s="35">
        <v>29</v>
      </c>
      <c r="B38" s="125" t="s">
        <v>226</v>
      </c>
      <c r="C38" s="30">
        <v>1</v>
      </c>
      <c r="D38" s="33">
        <v>0</v>
      </c>
      <c r="E38" s="33">
        <f t="shared" si="0"/>
        <v>0</v>
      </c>
      <c r="F38" s="36"/>
    </row>
    <row r="39" spans="1:5" s="11" customFormat="1" ht="27.75" customHeight="1">
      <c r="A39" s="50">
        <v>30</v>
      </c>
      <c r="B39" s="31" t="s">
        <v>112</v>
      </c>
      <c r="C39" s="52">
        <v>1</v>
      </c>
      <c r="D39" s="33">
        <v>0</v>
      </c>
      <c r="E39" s="33">
        <f t="shared" si="0"/>
        <v>0</v>
      </c>
    </row>
    <row r="40" spans="1:5" s="11" customFormat="1" ht="35.25" customHeight="1">
      <c r="A40" s="50">
        <v>31</v>
      </c>
      <c r="B40" s="31" t="s">
        <v>113</v>
      </c>
      <c r="C40" s="52">
        <v>1</v>
      </c>
      <c r="D40" s="33">
        <v>0</v>
      </c>
      <c r="E40" s="33">
        <f t="shared" si="0"/>
        <v>0</v>
      </c>
    </row>
    <row r="41" spans="1:5" s="11" customFormat="1" ht="177" customHeight="1">
      <c r="A41" s="50">
        <v>32</v>
      </c>
      <c r="B41" s="125" t="s">
        <v>227</v>
      </c>
      <c r="C41" s="52">
        <v>1</v>
      </c>
      <c r="D41" s="33">
        <v>0</v>
      </c>
      <c r="E41" s="33">
        <f t="shared" si="0"/>
        <v>0</v>
      </c>
    </row>
    <row r="42" spans="1:5" s="11" customFormat="1" ht="31.5" customHeight="1">
      <c r="A42" s="50">
        <v>33</v>
      </c>
      <c r="B42" s="31" t="s">
        <v>114</v>
      </c>
      <c r="C42" s="52">
        <v>1</v>
      </c>
      <c r="D42" s="33">
        <v>0</v>
      </c>
      <c r="E42" s="33">
        <f t="shared" si="0"/>
        <v>0</v>
      </c>
    </row>
    <row r="43" spans="1:5" s="34" customFormat="1" ht="63.75">
      <c r="A43" s="35">
        <v>34</v>
      </c>
      <c r="B43" s="31" t="s">
        <v>115</v>
      </c>
      <c r="C43" s="30">
        <v>1</v>
      </c>
      <c r="D43" s="33">
        <v>0</v>
      </c>
      <c r="E43" s="33">
        <f t="shared" si="0"/>
        <v>0</v>
      </c>
    </row>
    <row r="44" spans="1:5" s="11" customFormat="1" ht="63.75">
      <c r="A44" s="50">
        <v>37</v>
      </c>
      <c r="B44" s="31" t="s">
        <v>116</v>
      </c>
      <c r="C44" s="52">
        <v>4</v>
      </c>
      <c r="D44" s="33">
        <v>0</v>
      </c>
      <c r="E44" s="33">
        <f t="shared" si="0"/>
        <v>0</v>
      </c>
    </row>
    <row r="45" spans="1:5" s="11" customFormat="1" ht="30" customHeight="1">
      <c r="A45" s="50">
        <v>38</v>
      </c>
      <c r="B45" s="31" t="s">
        <v>113</v>
      </c>
      <c r="C45" s="52">
        <v>1</v>
      </c>
      <c r="D45" s="33">
        <v>0</v>
      </c>
      <c r="E45" s="33">
        <f t="shared" si="0"/>
        <v>0</v>
      </c>
    </row>
    <row r="46" spans="1:5" s="11" customFormat="1" ht="63.75">
      <c r="A46" s="50">
        <v>39</v>
      </c>
      <c r="B46" s="31" t="s">
        <v>117</v>
      </c>
      <c r="C46" s="52">
        <v>1</v>
      </c>
      <c r="D46" s="33">
        <v>0</v>
      </c>
      <c r="E46" s="33">
        <f t="shared" si="0"/>
        <v>0</v>
      </c>
    </row>
    <row r="47" spans="1:5" s="11" customFormat="1" ht="15">
      <c r="A47" s="50">
        <v>40</v>
      </c>
      <c r="B47" s="51" t="s">
        <v>37</v>
      </c>
      <c r="C47" s="52">
        <v>1</v>
      </c>
      <c r="D47" s="33">
        <v>0</v>
      </c>
      <c r="E47" s="33">
        <f t="shared" si="0"/>
        <v>0</v>
      </c>
    </row>
    <row r="48" spans="1:5" s="11" customFormat="1" ht="51">
      <c r="A48" s="50">
        <v>41</v>
      </c>
      <c r="B48" s="31" t="s">
        <v>118</v>
      </c>
      <c r="C48" s="52">
        <v>1</v>
      </c>
      <c r="D48" s="33">
        <v>0</v>
      </c>
      <c r="E48" s="33">
        <f t="shared" si="0"/>
        <v>0</v>
      </c>
    </row>
    <row r="49" spans="1:5" s="11" customFormat="1" ht="188.25" customHeight="1">
      <c r="A49" s="50">
        <v>42</v>
      </c>
      <c r="B49" s="69" t="s">
        <v>228</v>
      </c>
      <c r="C49" s="52">
        <v>1</v>
      </c>
      <c r="D49" s="33">
        <v>0</v>
      </c>
      <c r="E49" s="33">
        <f t="shared" si="0"/>
        <v>0</v>
      </c>
    </row>
    <row r="50" spans="1:5" s="34" customFormat="1" ht="157.5" customHeight="1">
      <c r="A50" s="35">
        <v>43</v>
      </c>
      <c r="B50" s="62" t="s">
        <v>220</v>
      </c>
      <c r="C50" s="30">
        <v>2</v>
      </c>
      <c r="D50" s="33">
        <v>0</v>
      </c>
      <c r="E50" s="33">
        <f t="shared" si="0"/>
        <v>0</v>
      </c>
    </row>
    <row r="51" spans="1:5" s="34" customFormat="1" ht="223.5" customHeight="1">
      <c r="A51" s="35">
        <v>44</v>
      </c>
      <c r="B51" s="31" t="s">
        <v>119</v>
      </c>
      <c r="C51" s="30">
        <v>1</v>
      </c>
      <c r="D51" s="33">
        <v>0</v>
      </c>
      <c r="E51" s="33">
        <f t="shared" si="0"/>
        <v>0</v>
      </c>
    </row>
    <row r="52" spans="1:5" s="34" customFormat="1" ht="76.5">
      <c r="A52" s="35">
        <v>45</v>
      </c>
      <c r="B52" s="31" t="s">
        <v>120</v>
      </c>
      <c r="C52" s="30">
        <v>1</v>
      </c>
      <c r="D52" s="33">
        <v>0</v>
      </c>
      <c r="E52" s="33">
        <f t="shared" si="0"/>
        <v>0</v>
      </c>
    </row>
    <row r="53" spans="1:5" s="34" customFormat="1" ht="15">
      <c r="A53" s="35">
        <v>46</v>
      </c>
      <c r="B53" s="31" t="s">
        <v>38</v>
      </c>
      <c r="C53" s="30">
        <v>1</v>
      </c>
      <c r="D53" s="33">
        <v>0</v>
      </c>
      <c r="E53" s="33">
        <f t="shared" si="0"/>
        <v>0</v>
      </c>
    </row>
    <row r="54" spans="1:5" s="34" customFormat="1" ht="83.25" customHeight="1">
      <c r="A54" s="35">
        <v>47</v>
      </c>
      <c r="B54" s="31" t="s">
        <v>121</v>
      </c>
      <c r="C54" s="30">
        <v>1</v>
      </c>
      <c r="D54" s="33">
        <v>0</v>
      </c>
      <c r="E54" s="33">
        <f t="shared" si="0"/>
        <v>0</v>
      </c>
    </row>
    <row r="55" spans="1:5" s="11" customFormat="1" ht="47.25" customHeight="1">
      <c r="A55" s="50">
        <v>48</v>
      </c>
      <c r="B55" s="31" t="s">
        <v>122</v>
      </c>
      <c r="C55" s="52">
        <v>1</v>
      </c>
      <c r="D55" s="33">
        <v>0</v>
      </c>
      <c r="E55" s="33">
        <f t="shared" si="0"/>
        <v>0</v>
      </c>
    </row>
    <row r="56" spans="1:6" s="11" customFormat="1" ht="45" customHeight="1">
      <c r="A56" s="50">
        <v>49</v>
      </c>
      <c r="B56" s="31" t="s">
        <v>123</v>
      </c>
      <c r="C56" s="52">
        <v>1</v>
      </c>
      <c r="D56" s="33">
        <v>0</v>
      </c>
      <c r="E56" s="33">
        <f t="shared" si="0"/>
        <v>0</v>
      </c>
      <c r="F56" s="53"/>
    </row>
    <row r="57" spans="1:6" s="34" customFormat="1" ht="15">
      <c r="A57" s="54">
        <v>50</v>
      </c>
      <c r="B57" s="38" t="s">
        <v>35</v>
      </c>
      <c r="C57" s="39"/>
      <c r="D57" s="40"/>
      <c r="E57" s="33"/>
      <c r="F57" s="55"/>
    </row>
    <row r="58" spans="1:6" s="34" customFormat="1" ht="409.5">
      <c r="A58" s="35">
        <v>51</v>
      </c>
      <c r="B58" s="62" t="s">
        <v>222</v>
      </c>
      <c r="C58" s="30">
        <v>1</v>
      </c>
      <c r="D58" s="33">
        <v>0</v>
      </c>
      <c r="E58" s="33">
        <f t="shared" si="0"/>
        <v>0</v>
      </c>
      <c r="F58" s="36"/>
    </row>
    <row r="59" spans="1:5" s="34" customFormat="1" ht="36" customHeight="1">
      <c r="A59" s="35">
        <v>52</v>
      </c>
      <c r="B59" s="31" t="s">
        <v>124</v>
      </c>
      <c r="C59" s="30">
        <v>1</v>
      </c>
      <c r="D59" s="33">
        <v>0</v>
      </c>
      <c r="E59" s="33">
        <f t="shared" si="0"/>
        <v>0</v>
      </c>
    </row>
    <row r="60" spans="1:5" s="11" customFormat="1" ht="221.25" customHeight="1">
      <c r="A60" s="50">
        <v>53</v>
      </c>
      <c r="B60" s="31" t="s">
        <v>225</v>
      </c>
      <c r="C60" s="52">
        <v>1</v>
      </c>
      <c r="D60" s="33">
        <v>0</v>
      </c>
      <c r="E60" s="33">
        <f t="shared" si="0"/>
        <v>0</v>
      </c>
    </row>
    <row r="61" spans="1:5" s="11" customFormat="1" ht="183" customHeight="1">
      <c r="A61" s="50">
        <v>54</v>
      </c>
      <c r="B61" s="62" t="s">
        <v>229</v>
      </c>
      <c r="C61" s="52">
        <v>1</v>
      </c>
      <c r="D61" s="33">
        <v>0</v>
      </c>
      <c r="E61" s="33">
        <f t="shared" si="0"/>
        <v>0</v>
      </c>
    </row>
    <row r="62" spans="1:5" s="11" customFormat="1" ht="25.5">
      <c r="A62" s="50">
        <v>55</v>
      </c>
      <c r="B62" s="31" t="s">
        <v>114</v>
      </c>
      <c r="C62" s="52">
        <v>1</v>
      </c>
      <c r="D62" s="33">
        <v>0</v>
      </c>
      <c r="E62" s="33">
        <f t="shared" si="0"/>
        <v>0</v>
      </c>
    </row>
    <row r="63" spans="1:5" s="11" customFormat="1" ht="82.5" customHeight="1">
      <c r="A63" s="50">
        <v>56</v>
      </c>
      <c r="B63" s="31" t="s">
        <v>125</v>
      </c>
      <c r="C63" s="52">
        <v>1</v>
      </c>
      <c r="D63" s="33">
        <v>0</v>
      </c>
      <c r="E63" s="33">
        <f t="shared" si="0"/>
        <v>0</v>
      </c>
    </row>
    <row r="64" spans="1:5" s="11" customFormat="1" ht="171" customHeight="1">
      <c r="A64" s="50">
        <v>57</v>
      </c>
      <c r="B64" s="62" t="s">
        <v>230</v>
      </c>
      <c r="C64" s="52">
        <v>1</v>
      </c>
      <c r="D64" s="33">
        <v>0</v>
      </c>
      <c r="E64" s="33">
        <f t="shared" si="0"/>
        <v>0</v>
      </c>
    </row>
    <row r="65" spans="1:5" s="11" customFormat="1" ht="25.5">
      <c r="A65" s="50">
        <v>58</v>
      </c>
      <c r="B65" s="31" t="s">
        <v>114</v>
      </c>
      <c r="C65" s="52">
        <v>1</v>
      </c>
      <c r="D65" s="33">
        <v>0</v>
      </c>
      <c r="E65" s="33">
        <f t="shared" si="0"/>
        <v>0</v>
      </c>
    </row>
    <row r="66" spans="1:5" s="11" customFormat="1" ht="38.25">
      <c r="A66" s="50">
        <v>59</v>
      </c>
      <c r="B66" s="31" t="s">
        <v>126</v>
      </c>
      <c r="C66" s="52">
        <v>1</v>
      </c>
      <c r="D66" s="33">
        <v>0</v>
      </c>
      <c r="E66" s="33">
        <f t="shared" si="0"/>
        <v>0</v>
      </c>
    </row>
    <row r="67" spans="1:5" s="11" customFormat="1" ht="15">
      <c r="A67" s="50">
        <v>60</v>
      </c>
      <c r="B67" s="51" t="s">
        <v>39</v>
      </c>
      <c r="C67" s="52">
        <v>1</v>
      </c>
      <c r="D67" s="33">
        <v>0</v>
      </c>
      <c r="E67" s="33">
        <f t="shared" si="0"/>
        <v>0</v>
      </c>
    </row>
    <row r="68" spans="1:5" s="11" customFormat="1" ht="30" customHeight="1">
      <c r="A68" s="50">
        <v>61</v>
      </c>
      <c r="B68" s="31" t="s">
        <v>113</v>
      </c>
      <c r="C68" s="52">
        <v>1</v>
      </c>
      <c r="D68" s="33">
        <v>0</v>
      </c>
      <c r="E68" s="33">
        <f t="shared" si="0"/>
        <v>0</v>
      </c>
    </row>
    <row r="69" spans="1:5" s="11" customFormat="1" ht="63.75">
      <c r="A69" s="50">
        <v>63</v>
      </c>
      <c r="B69" s="31" t="s">
        <v>116</v>
      </c>
      <c r="C69" s="52">
        <v>6</v>
      </c>
      <c r="D69" s="33">
        <v>0</v>
      </c>
      <c r="E69" s="33">
        <f t="shared" si="0"/>
        <v>0</v>
      </c>
    </row>
    <row r="70" spans="1:5" s="11" customFormat="1" ht="63.75">
      <c r="A70" s="50">
        <v>64</v>
      </c>
      <c r="B70" s="31" t="s">
        <v>115</v>
      </c>
      <c r="C70" s="52">
        <v>3</v>
      </c>
      <c r="D70" s="33">
        <v>0</v>
      </c>
      <c r="E70" s="33">
        <f t="shared" si="0"/>
        <v>0</v>
      </c>
    </row>
    <row r="71" spans="1:5" s="34" customFormat="1" ht="63.75">
      <c r="A71" s="35">
        <v>65</v>
      </c>
      <c r="B71" s="31" t="s">
        <v>127</v>
      </c>
      <c r="C71" s="30">
        <v>10</v>
      </c>
      <c r="D71" s="33">
        <v>0</v>
      </c>
      <c r="E71" s="33">
        <f t="shared" si="0"/>
        <v>0</v>
      </c>
    </row>
    <row r="72" spans="1:5" s="34" customFormat="1" ht="15">
      <c r="A72" s="35">
        <v>66</v>
      </c>
      <c r="B72" s="56" t="s">
        <v>34</v>
      </c>
      <c r="C72" s="30"/>
      <c r="D72" s="33"/>
      <c r="E72" s="33"/>
    </row>
    <row r="73" spans="1:5" s="34" customFormat="1" ht="15">
      <c r="A73" s="35">
        <v>67</v>
      </c>
      <c r="B73" s="56" t="s">
        <v>34</v>
      </c>
      <c r="C73" s="30"/>
      <c r="D73" s="33"/>
      <c r="E73" s="33"/>
    </row>
    <row r="74" spans="1:5" s="34" customFormat="1" ht="15">
      <c r="A74" s="35">
        <v>68</v>
      </c>
      <c r="B74" s="31" t="s">
        <v>34</v>
      </c>
      <c r="C74" s="30"/>
      <c r="D74" s="33"/>
      <c r="E74" s="33"/>
    </row>
    <row r="75" spans="1:5" s="34" customFormat="1" ht="132.75" customHeight="1">
      <c r="A75" s="35">
        <v>69</v>
      </c>
      <c r="B75" s="31" t="s">
        <v>221</v>
      </c>
      <c r="C75" s="30">
        <v>2</v>
      </c>
      <c r="D75" s="33">
        <v>0</v>
      </c>
      <c r="E75" s="33">
        <f aca="true" t="shared" si="3" ref="E75">MMULT(C75,D75)</f>
        <v>0</v>
      </c>
    </row>
    <row r="76" spans="1:5" s="34" customFormat="1" ht="70.5" customHeight="1">
      <c r="A76" s="35" t="s">
        <v>17</v>
      </c>
      <c r="B76" s="31" t="s">
        <v>22</v>
      </c>
      <c r="C76" s="30">
        <v>2</v>
      </c>
      <c r="D76" s="33">
        <v>0</v>
      </c>
      <c r="E76" s="33">
        <f aca="true" t="shared" si="4" ref="E76:E136">MMULT(C76,D76)</f>
        <v>0</v>
      </c>
    </row>
    <row r="77" spans="1:5" s="34" customFormat="1" ht="84.75" customHeight="1">
      <c r="A77" s="35" t="s">
        <v>17</v>
      </c>
      <c r="B77" s="31" t="s">
        <v>21</v>
      </c>
      <c r="C77" s="30">
        <v>2</v>
      </c>
      <c r="D77" s="33">
        <v>0</v>
      </c>
      <c r="E77" s="33">
        <f t="shared" si="4"/>
        <v>0</v>
      </c>
    </row>
    <row r="78" spans="1:5" s="34" customFormat="1" ht="84.75" customHeight="1">
      <c r="A78" s="35" t="s">
        <v>17</v>
      </c>
      <c r="B78" s="31" t="s">
        <v>81</v>
      </c>
      <c r="C78" s="30">
        <v>2</v>
      </c>
      <c r="D78" s="33">
        <v>0</v>
      </c>
      <c r="E78" s="33">
        <f aca="true" t="shared" si="5" ref="E78">MMULT(C78,D78)</f>
        <v>0</v>
      </c>
    </row>
    <row r="79" spans="1:5" s="34" customFormat="1" ht="15">
      <c r="A79" s="35"/>
      <c r="B79" s="31"/>
      <c r="C79" s="30"/>
      <c r="D79" s="33"/>
      <c r="E79" s="33"/>
    </row>
    <row r="80" spans="1:5" s="60" customFormat="1" ht="15">
      <c r="A80" s="57" t="s">
        <v>3</v>
      </c>
      <c r="B80" s="58"/>
      <c r="C80" s="59"/>
      <c r="D80" s="33"/>
      <c r="E80" s="33"/>
    </row>
    <row r="81" spans="1:5" s="11" customFormat="1" ht="72.75" customHeight="1">
      <c r="A81" s="50">
        <v>1</v>
      </c>
      <c r="B81" s="56" t="s">
        <v>128</v>
      </c>
      <c r="C81" s="52">
        <v>1</v>
      </c>
      <c r="D81" s="33">
        <v>0</v>
      </c>
      <c r="E81" s="33">
        <f t="shared" si="4"/>
        <v>0</v>
      </c>
    </row>
    <row r="82" spans="1:5" s="11" customFormat="1" ht="25.5">
      <c r="A82" s="50">
        <v>2</v>
      </c>
      <c r="B82" s="31" t="s">
        <v>114</v>
      </c>
      <c r="C82" s="52">
        <v>1</v>
      </c>
      <c r="D82" s="33">
        <v>0</v>
      </c>
      <c r="E82" s="33">
        <f t="shared" si="4"/>
        <v>0</v>
      </c>
    </row>
    <row r="83" spans="1:5" s="11" customFormat="1" ht="72.75" customHeight="1">
      <c r="A83" s="50">
        <v>3</v>
      </c>
      <c r="B83" s="56" t="s">
        <v>129</v>
      </c>
      <c r="C83" s="52">
        <v>1</v>
      </c>
      <c r="D83" s="33">
        <v>0</v>
      </c>
      <c r="E83" s="33">
        <f t="shared" si="4"/>
        <v>0</v>
      </c>
    </row>
    <row r="84" spans="1:5" s="11" customFormat="1" ht="25.5">
      <c r="A84" s="50">
        <v>4</v>
      </c>
      <c r="B84" s="31" t="s">
        <v>114</v>
      </c>
      <c r="C84" s="52">
        <v>1</v>
      </c>
      <c r="D84" s="33">
        <v>0</v>
      </c>
      <c r="E84" s="33">
        <f t="shared" si="4"/>
        <v>0</v>
      </c>
    </row>
    <row r="85" spans="1:5" s="11" customFormat="1" ht="76.5">
      <c r="A85" s="50">
        <v>5</v>
      </c>
      <c r="B85" s="31" t="s">
        <v>130</v>
      </c>
      <c r="C85" s="52">
        <v>1</v>
      </c>
      <c r="D85" s="33">
        <v>0</v>
      </c>
      <c r="E85" s="33">
        <f t="shared" si="4"/>
        <v>0</v>
      </c>
    </row>
    <row r="86" spans="1:5" s="11" customFormat="1" ht="38.25">
      <c r="A86" s="50">
        <v>6</v>
      </c>
      <c r="B86" s="31" t="s">
        <v>126</v>
      </c>
      <c r="C86" s="52">
        <v>1</v>
      </c>
      <c r="D86" s="33">
        <v>0</v>
      </c>
      <c r="E86" s="33">
        <f t="shared" si="4"/>
        <v>0</v>
      </c>
    </row>
    <row r="87" spans="1:5" s="11" customFormat="1" ht="15">
      <c r="A87" s="50">
        <v>7</v>
      </c>
      <c r="B87" s="51" t="s">
        <v>59</v>
      </c>
      <c r="C87" s="52">
        <v>1</v>
      </c>
      <c r="D87" s="33">
        <v>0</v>
      </c>
      <c r="E87" s="33">
        <f t="shared" si="4"/>
        <v>0</v>
      </c>
    </row>
    <row r="88" spans="1:5" s="11" customFormat="1" ht="30.75" customHeight="1">
      <c r="A88" s="50">
        <v>8</v>
      </c>
      <c r="B88" s="31" t="s">
        <v>113</v>
      </c>
      <c r="C88" s="52">
        <v>1</v>
      </c>
      <c r="D88" s="33">
        <v>0</v>
      </c>
      <c r="E88" s="33">
        <f t="shared" si="4"/>
        <v>0</v>
      </c>
    </row>
    <row r="89" spans="1:5" s="11" customFormat="1" ht="46.5" customHeight="1">
      <c r="A89" s="35" t="s">
        <v>17</v>
      </c>
      <c r="B89" s="62" t="s">
        <v>131</v>
      </c>
      <c r="C89" s="52">
        <v>1</v>
      </c>
      <c r="D89" s="33">
        <v>0</v>
      </c>
      <c r="E89" s="33">
        <f t="shared" si="4"/>
        <v>0</v>
      </c>
    </row>
    <row r="90" spans="1:5" s="11" customFormat="1" ht="46.5" customHeight="1">
      <c r="A90" s="35" t="s">
        <v>17</v>
      </c>
      <c r="B90" s="31" t="s">
        <v>84</v>
      </c>
      <c r="C90" s="52">
        <v>1</v>
      </c>
      <c r="D90" s="33">
        <v>0</v>
      </c>
      <c r="E90" s="33">
        <f aca="true" t="shared" si="6" ref="E90">MMULT(C90,D90)</f>
        <v>0</v>
      </c>
    </row>
    <row r="91" spans="1:5" s="11" customFormat="1" ht="38.25">
      <c r="A91" s="50">
        <v>10</v>
      </c>
      <c r="B91" s="31" t="s">
        <v>126</v>
      </c>
      <c r="C91" s="52">
        <v>1</v>
      </c>
      <c r="D91" s="33">
        <v>0</v>
      </c>
      <c r="E91" s="33">
        <f t="shared" si="4"/>
        <v>0</v>
      </c>
    </row>
    <row r="92" spans="1:5" s="11" customFormat="1" ht="15">
      <c r="A92" s="50">
        <v>11</v>
      </c>
      <c r="B92" s="51" t="s">
        <v>60</v>
      </c>
      <c r="C92" s="52">
        <v>1</v>
      </c>
      <c r="D92" s="33">
        <v>0</v>
      </c>
      <c r="E92" s="33">
        <f t="shared" si="4"/>
        <v>0</v>
      </c>
    </row>
    <row r="93" spans="1:5" s="11" customFormat="1" ht="63.75">
      <c r="A93" s="50">
        <v>12</v>
      </c>
      <c r="B93" s="31" t="s">
        <v>132</v>
      </c>
      <c r="C93" s="52">
        <v>1</v>
      </c>
      <c r="D93" s="33">
        <v>0</v>
      </c>
      <c r="E93" s="33">
        <f t="shared" si="4"/>
        <v>0</v>
      </c>
    </row>
    <row r="94" spans="1:5" s="11" customFormat="1" ht="25.5">
      <c r="A94" s="50">
        <v>13</v>
      </c>
      <c r="B94" s="31" t="s">
        <v>114</v>
      </c>
      <c r="C94" s="52">
        <v>1</v>
      </c>
      <c r="D94" s="33">
        <v>0</v>
      </c>
      <c r="E94" s="33">
        <f t="shared" si="4"/>
        <v>0</v>
      </c>
    </row>
    <row r="95" spans="1:5" s="11" customFormat="1" ht="38.25">
      <c r="A95" s="50">
        <v>14</v>
      </c>
      <c r="B95" s="31" t="s">
        <v>133</v>
      </c>
      <c r="C95" s="52">
        <v>1</v>
      </c>
      <c r="D95" s="33">
        <v>0</v>
      </c>
      <c r="E95" s="33">
        <f t="shared" si="4"/>
        <v>0</v>
      </c>
    </row>
    <row r="96" spans="1:5" s="11" customFormat="1" ht="25.5">
      <c r="A96" s="50">
        <v>15</v>
      </c>
      <c r="B96" s="56" t="s">
        <v>134</v>
      </c>
      <c r="C96" s="52">
        <v>1</v>
      </c>
      <c r="D96" s="33">
        <v>0</v>
      </c>
      <c r="E96" s="33">
        <f t="shared" si="4"/>
        <v>0</v>
      </c>
    </row>
    <row r="97" spans="1:5" s="34" customFormat="1" ht="63.75">
      <c r="A97" s="35">
        <v>16</v>
      </c>
      <c r="B97" s="56" t="s">
        <v>135</v>
      </c>
      <c r="C97" s="30">
        <v>1</v>
      </c>
      <c r="D97" s="33">
        <v>0</v>
      </c>
      <c r="E97" s="33">
        <f t="shared" si="4"/>
        <v>0</v>
      </c>
    </row>
    <row r="98" spans="1:5" s="34" customFormat="1" ht="15">
      <c r="A98" s="35">
        <v>17</v>
      </c>
      <c r="B98" s="51" t="s">
        <v>27</v>
      </c>
      <c r="C98" s="30"/>
      <c r="D98" s="33"/>
      <c r="E98" s="33"/>
    </row>
    <row r="99" spans="1:5" s="34" customFormat="1" ht="15">
      <c r="A99" s="35"/>
      <c r="B99" s="51"/>
      <c r="C99" s="30"/>
      <c r="D99" s="33"/>
      <c r="E99" s="33"/>
    </row>
    <row r="100" spans="1:5" s="60" customFormat="1" ht="15">
      <c r="A100" s="57" t="s">
        <v>4</v>
      </c>
      <c r="B100" s="58"/>
      <c r="C100" s="59"/>
      <c r="D100" s="33"/>
      <c r="E100" s="33"/>
    </row>
    <row r="101" spans="1:5" s="60" customFormat="1" ht="63.75">
      <c r="A101" s="50">
        <v>1</v>
      </c>
      <c r="B101" s="56" t="s">
        <v>129</v>
      </c>
      <c r="C101" s="52">
        <v>1</v>
      </c>
      <c r="D101" s="33">
        <v>0</v>
      </c>
      <c r="E101" s="33">
        <f t="shared" si="4"/>
        <v>0</v>
      </c>
    </row>
    <row r="102" spans="1:5" s="60" customFormat="1" ht="25.5">
      <c r="A102" s="50">
        <v>2</v>
      </c>
      <c r="B102" s="31" t="s">
        <v>114</v>
      </c>
      <c r="C102" s="52">
        <v>1</v>
      </c>
      <c r="D102" s="33">
        <v>0</v>
      </c>
      <c r="E102" s="33">
        <f t="shared" si="4"/>
        <v>0</v>
      </c>
    </row>
    <row r="103" spans="1:5" s="34" customFormat="1" ht="38.25">
      <c r="A103" s="35">
        <v>3</v>
      </c>
      <c r="B103" s="31" t="s">
        <v>136</v>
      </c>
      <c r="C103" s="30">
        <v>1</v>
      </c>
      <c r="D103" s="33">
        <v>0</v>
      </c>
      <c r="E103" s="33">
        <f t="shared" si="4"/>
        <v>0</v>
      </c>
    </row>
    <row r="104" spans="1:5" s="60" customFormat="1" ht="63.75">
      <c r="A104" s="50">
        <v>4</v>
      </c>
      <c r="B104" s="31" t="s">
        <v>137</v>
      </c>
      <c r="C104" s="52">
        <v>1</v>
      </c>
      <c r="D104" s="33">
        <v>0</v>
      </c>
      <c r="E104" s="33">
        <f t="shared" si="4"/>
        <v>0</v>
      </c>
    </row>
    <row r="105" spans="1:5" s="60" customFormat="1" ht="25.5">
      <c r="A105" s="50">
        <v>5</v>
      </c>
      <c r="B105" s="31" t="s">
        <v>138</v>
      </c>
      <c r="C105" s="52">
        <v>1</v>
      </c>
      <c r="D105" s="33">
        <v>0</v>
      </c>
      <c r="E105" s="33">
        <f t="shared" si="4"/>
        <v>0</v>
      </c>
    </row>
    <row r="106" spans="1:5" s="34" customFormat="1" ht="38.25">
      <c r="A106" s="35">
        <v>6</v>
      </c>
      <c r="B106" s="31" t="s">
        <v>139</v>
      </c>
      <c r="C106" s="30">
        <v>1</v>
      </c>
      <c r="D106" s="33">
        <v>0</v>
      </c>
      <c r="E106" s="33">
        <f t="shared" si="4"/>
        <v>0</v>
      </c>
    </row>
    <row r="107" spans="1:5" s="60" customFormat="1" ht="15">
      <c r="A107" s="50">
        <v>7</v>
      </c>
      <c r="B107" s="51" t="s">
        <v>59</v>
      </c>
      <c r="C107" s="52">
        <v>1</v>
      </c>
      <c r="D107" s="33">
        <v>0</v>
      </c>
      <c r="E107" s="33">
        <f t="shared" si="4"/>
        <v>0</v>
      </c>
    </row>
    <row r="108" spans="1:5" s="60" customFormat="1" ht="25.5">
      <c r="A108" s="50">
        <v>8</v>
      </c>
      <c r="B108" s="31" t="s">
        <v>140</v>
      </c>
      <c r="C108" s="52">
        <v>1</v>
      </c>
      <c r="D108" s="33">
        <v>0</v>
      </c>
      <c r="E108" s="33">
        <f t="shared" si="4"/>
        <v>0</v>
      </c>
    </row>
    <row r="109" spans="1:5" s="60" customFormat="1" ht="38.25">
      <c r="A109" s="35">
        <v>10</v>
      </c>
      <c r="B109" s="31" t="s">
        <v>141</v>
      </c>
      <c r="C109" s="52">
        <v>2</v>
      </c>
      <c r="D109" s="33">
        <v>0</v>
      </c>
      <c r="E109" s="33">
        <f t="shared" si="4"/>
        <v>0</v>
      </c>
    </row>
    <row r="110" spans="1:5" s="34" customFormat="1" ht="63.75">
      <c r="A110" s="35">
        <v>11</v>
      </c>
      <c r="B110" s="124" t="s">
        <v>142</v>
      </c>
      <c r="C110" s="30">
        <v>1</v>
      </c>
      <c r="D110" s="33">
        <v>0</v>
      </c>
      <c r="E110" s="33">
        <f t="shared" si="4"/>
        <v>0</v>
      </c>
    </row>
    <row r="111" spans="1:5" s="34" customFormat="1" ht="76.5">
      <c r="A111" s="35">
        <v>12</v>
      </c>
      <c r="B111" s="31" t="s">
        <v>143</v>
      </c>
      <c r="C111" s="30">
        <v>1</v>
      </c>
      <c r="D111" s="33">
        <v>0</v>
      </c>
      <c r="E111" s="33">
        <f t="shared" si="4"/>
        <v>0</v>
      </c>
    </row>
    <row r="112" spans="1:5" s="34" customFormat="1" ht="25.5">
      <c r="A112" s="35">
        <v>13</v>
      </c>
      <c r="B112" s="56" t="s">
        <v>144</v>
      </c>
      <c r="C112" s="30">
        <v>1</v>
      </c>
      <c r="D112" s="33">
        <v>0</v>
      </c>
      <c r="E112" s="33">
        <f t="shared" si="4"/>
        <v>0</v>
      </c>
    </row>
    <row r="113" spans="1:5" s="34" customFormat="1" ht="63.75">
      <c r="A113" s="35">
        <v>14</v>
      </c>
      <c r="B113" s="56" t="s">
        <v>145</v>
      </c>
      <c r="C113" s="30">
        <v>1</v>
      </c>
      <c r="D113" s="33">
        <v>0</v>
      </c>
      <c r="E113" s="33">
        <f t="shared" si="4"/>
        <v>0</v>
      </c>
    </row>
    <row r="114" spans="1:5" s="60" customFormat="1" ht="15">
      <c r="A114" s="35">
        <v>15</v>
      </c>
      <c r="B114" s="56" t="s">
        <v>34</v>
      </c>
      <c r="C114" s="30"/>
      <c r="D114" s="33"/>
      <c r="E114" s="33"/>
    </row>
    <row r="115" spans="1:5" s="60" customFormat="1" ht="15">
      <c r="A115" s="35"/>
      <c r="B115" s="31"/>
      <c r="C115" s="30"/>
      <c r="D115" s="33"/>
      <c r="E115" s="33"/>
    </row>
    <row r="116" spans="1:5" s="60" customFormat="1" ht="15">
      <c r="A116" s="57" t="s">
        <v>5</v>
      </c>
      <c r="B116" s="58"/>
      <c r="C116" s="59"/>
      <c r="D116" s="33"/>
      <c r="E116" s="33"/>
    </row>
    <row r="117" spans="1:5" s="60" customFormat="1" ht="91.5" customHeight="1">
      <c r="A117" s="50">
        <v>1</v>
      </c>
      <c r="B117" s="56" t="s">
        <v>146</v>
      </c>
      <c r="C117" s="52">
        <v>1</v>
      </c>
      <c r="D117" s="33">
        <v>0</v>
      </c>
      <c r="E117" s="33">
        <f t="shared" si="4"/>
        <v>0</v>
      </c>
    </row>
    <row r="118" spans="1:5" s="60" customFormat="1" ht="32.25" customHeight="1">
      <c r="A118" s="50">
        <v>2</v>
      </c>
      <c r="B118" s="31" t="s">
        <v>114</v>
      </c>
      <c r="C118" s="52">
        <v>1</v>
      </c>
      <c r="D118" s="33">
        <v>0</v>
      </c>
      <c r="E118" s="33">
        <f t="shared" si="4"/>
        <v>0</v>
      </c>
    </row>
    <row r="119" spans="1:5" s="64" customFormat="1" ht="15">
      <c r="A119" s="35">
        <v>3</v>
      </c>
      <c r="B119" s="31" t="s">
        <v>61</v>
      </c>
      <c r="C119" s="63"/>
      <c r="D119" s="47"/>
      <c r="E119" s="47"/>
    </row>
    <row r="120" spans="1:5" s="34" customFormat="1" ht="15">
      <c r="A120" s="35">
        <v>4</v>
      </c>
      <c r="B120" s="31" t="s">
        <v>62</v>
      </c>
      <c r="C120" s="30"/>
      <c r="D120" s="33"/>
      <c r="E120" s="33"/>
    </row>
    <row r="121" spans="1:5" s="60" customFormat="1" ht="15">
      <c r="A121" s="50">
        <v>5</v>
      </c>
      <c r="B121" s="51" t="s">
        <v>63</v>
      </c>
      <c r="C121" s="30">
        <v>1</v>
      </c>
      <c r="D121" s="33">
        <v>0</v>
      </c>
      <c r="E121" s="33">
        <f t="shared" si="4"/>
        <v>0</v>
      </c>
    </row>
    <row r="122" spans="1:5" s="60" customFormat="1" ht="38.25">
      <c r="A122" s="50">
        <v>6</v>
      </c>
      <c r="B122" s="31" t="s">
        <v>133</v>
      </c>
      <c r="C122" s="30">
        <v>1</v>
      </c>
      <c r="D122" s="33">
        <v>0</v>
      </c>
      <c r="E122" s="33">
        <f t="shared" si="4"/>
        <v>0</v>
      </c>
    </row>
    <row r="123" spans="1:5" s="60" customFormat="1" ht="25.5">
      <c r="A123" s="50">
        <v>7</v>
      </c>
      <c r="B123" s="56" t="s">
        <v>144</v>
      </c>
      <c r="C123" s="30">
        <v>1</v>
      </c>
      <c r="D123" s="33">
        <v>0</v>
      </c>
      <c r="E123" s="33">
        <f t="shared" si="4"/>
        <v>0</v>
      </c>
    </row>
    <row r="124" spans="1:5" s="34" customFormat="1" ht="63.75">
      <c r="A124" s="35">
        <v>8</v>
      </c>
      <c r="B124" s="31" t="s">
        <v>147</v>
      </c>
      <c r="C124" s="30">
        <v>1</v>
      </c>
      <c r="D124" s="33">
        <v>0</v>
      </c>
      <c r="E124" s="33">
        <f t="shared" si="4"/>
        <v>0</v>
      </c>
    </row>
    <row r="125" spans="1:5" s="60" customFormat="1" ht="25.5">
      <c r="A125" s="50">
        <v>9</v>
      </c>
      <c r="B125" s="31" t="s">
        <v>114</v>
      </c>
      <c r="C125" s="30">
        <v>1</v>
      </c>
      <c r="D125" s="33">
        <v>0</v>
      </c>
      <c r="E125" s="33">
        <f t="shared" si="4"/>
        <v>0</v>
      </c>
    </row>
    <row r="126" spans="1:5" s="34" customFormat="1" ht="63.75">
      <c r="A126" s="35">
        <v>10</v>
      </c>
      <c r="B126" s="31" t="s">
        <v>147</v>
      </c>
      <c r="C126" s="30">
        <v>1</v>
      </c>
      <c r="D126" s="33">
        <v>0</v>
      </c>
      <c r="E126" s="33">
        <f t="shared" si="4"/>
        <v>0</v>
      </c>
    </row>
    <row r="127" spans="1:5" s="34" customFormat="1" ht="15">
      <c r="A127" s="35">
        <v>11</v>
      </c>
      <c r="B127" s="31" t="s">
        <v>27</v>
      </c>
      <c r="C127" s="30"/>
      <c r="D127" s="33"/>
      <c r="E127" s="33"/>
    </row>
    <row r="128" spans="1:5" s="60" customFormat="1" ht="15">
      <c r="A128" s="50">
        <v>12</v>
      </c>
      <c r="B128" s="51" t="s">
        <v>27</v>
      </c>
      <c r="C128" s="52"/>
      <c r="D128" s="33"/>
      <c r="E128" s="33"/>
    </row>
    <row r="129" spans="1:5" s="60" customFormat="1" ht="25.5">
      <c r="A129" s="50">
        <v>13</v>
      </c>
      <c r="B129" s="31" t="s">
        <v>113</v>
      </c>
      <c r="C129" s="52">
        <v>1</v>
      </c>
      <c r="D129" s="33">
        <v>0</v>
      </c>
      <c r="E129" s="33">
        <f t="shared" si="4"/>
        <v>0</v>
      </c>
    </row>
    <row r="130" spans="1:5" s="34" customFormat="1" ht="191.25">
      <c r="A130" s="35">
        <v>15</v>
      </c>
      <c r="B130" s="31" t="s">
        <v>85</v>
      </c>
      <c r="C130" s="30">
        <v>1</v>
      </c>
      <c r="D130" s="47">
        <v>0</v>
      </c>
      <c r="E130" s="33">
        <f aca="true" t="shared" si="7" ref="E130">MMULT(C130,D130)</f>
        <v>0</v>
      </c>
    </row>
    <row r="131" spans="1:5" s="34" customFormat="1" ht="15">
      <c r="A131" s="35"/>
      <c r="B131" s="31"/>
      <c r="C131" s="30"/>
      <c r="D131" s="47"/>
      <c r="E131" s="33"/>
    </row>
    <row r="132" spans="1:5" s="60" customFormat="1" ht="15">
      <c r="A132" s="57" t="s">
        <v>6</v>
      </c>
      <c r="B132" s="65"/>
      <c r="C132" s="59"/>
      <c r="D132" s="33"/>
      <c r="E132" s="33"/>
    </row>
    <row r="133" spans="1:5" s="34" customFormat="1" ht="38.25">
      <c r="A133" s="35">
        <v>2</v>
      </c>
      <c r="B133" s="31" t="s">
        <v>148</v>
      </c>
      <c r="C133" s="30">
        <v>1</v>
      </c>
      <c r="D133" s="33">
        <v>0</v>
      </c>
      <c r="E133" s="33">
        <f t="shared" si="4"/>
        <v>0</v>
      </c>
    </row>
    <row r="134" spans="1:5" s="34" customFormat="1" ht="15">
      <c r="A134" s="35">
        <v>3</v>
      </c>
      <c r="B134" s="31" t="s">
        <v>20</v>
      </c>
      <c r="C134" s="30">
        <v>1</v>
      </c>
      <c r="D134" s="33">
        <v>0</v>
      </c>
      <c r="E134" s="33">
        <f t="shared" si="4"/>
        <v>0</v>
      </c>
    </row>
    <row r="135" spans="1:5" s="34" customFormat="1" ht="51">
      <c r="A135" s="35">
        <v>4</v>
      </c>
      <c r="B135" s="31" t="s">
        <v>149</v>
      </c>
      <c r="C135" s="30">
        <v>1</v>
      </c>
      <c r="D135" s="33">
        <v>0</v>
      </c>
      <c r="E135" s="33">
        <f t="shared" si="4"/>
        <v>0</v>
      </c>
    </row>
    <row r="136" spans="1:5" s="60" customFormat="1" ht="25.5">
      <c r="A136" s="50">
        <v>5</v>
      </c>
      <c r="B136" s="31" t="s">
        <v>113</v>
      </c>
      <c r="C136" s="52">
        <v>1</v>
      </c>
      <c r="D136" s="33">
        <v>0</v>
      </c>
      <c r="E136" s="33">
        <f t="shared" si="4"/>
        <v>0</v>
      </c>
    </row>
    <row r="137" spans="1:5" s="34" customFormat="1" ht="38.25">
      <c r="A137" s="35">
        <v>7</v>
      </c>
      <c r="B137" s="31" t="s">
        <v>133</v>
      </c>
      <c r="C137" s="30">
        <v>6</v>
      </c>
      <c r="D137" s="33">
        <v>0</v>
      </c>
      <c r="E137" s="33">
        <f aca="true" t="shared" si="8" ref="E137:E196">MMULT(C137,D137)</f>
        <v>0</v>
      </c>
    </row>
    <row r="138" spans="1:6" s="34" customFormat="1" ht="25.5">
      <c r="A138" s="35">
        <v>8</v>
      </c>
      <c r="B138" s="56" t="s">
        <v>150</v>
      </c>
      <c r="C138" s="30">
        <v>4</v>
      </c>
      <c r="D138" s="33">
        <v>0</v>
      </c>
      <c r="E138" s="33">
        <f t="shared" si="8"/>
        <v>0</v>
      </c>
      <c r="F138" s="36"/>
    </row>
    <row r="139" spans="1:6" s="34" customFormat="1" ht="38.25">
      <c r="A139" s="35">
        <v>9</v>
      </c>
      <c r="B139" s="31" t="s">
        <v>151</v>
      </c>
      <c r="C139" s="30">
        <v>1</v>
      </c>
      <c r="D139" s="33">
        <v>0</v>
      </c>
      <c r="E139" s="33">
        <f t="shared" si="8"/>
        <v>0</v>
      </c>
      <c r="F139" s="36"/>
    </row>
    <row r="140" spans="1:6" s="46" customFormat="1" ht="15">
      <c r="A140" s="66">
        <v>10</v>
      </c>
      <c r="B140" s="38" t="s">
        <v>64</v>
      </c>
      <c r="C140" s="67"/>
      <c r="D140" s="41"/>
      <c r="E140" s="41"/>
      <c r="F140" s="68"/>
    </row>
    <row r="141" spans="1:6" s="46" customFormat="1" ht="15">
      <c r="A141" s="66"/>
      <c r="B141" s="51"/>
      <c r="C141" s="52"/>
      <c r="D141" s="33"/>
      <c r="E141" s="33"/>
      <c r="F141" s="68"/>
    </row>
    <row r="142" spans="1:6" s="60" customFormat="1" ht="15">
      <c r="A142" s="57" t="s">
        <v>7</v>
      </c>
      <c r="B142" s="69"/>
      <c r="C142" s="52"/>
      <c r="D142" s="33"/>
      <c r="E142" s="33"/>
      <c r="F142" s="70"/>
    </row>
    <row r="143" spans="1:6" s="34" customFormat="1" ht="15">
      <c r="A143" s="30">
        <v>1</v>
      </c>
      <c r="B143" s="51" t="s">
        <v>65</v>
      </c>
      <c r="C143" s="30">
        <v>14</v>
      </c>
      <c r="D143" s="33"/>
      <c r="E143" s="33"/>
      <c r="F143" s="36"/>
    </row>
    <row r="144" spans="1:5" s="34" customFormat="1" ht="15">
      <c r="A144" s="71" t="s">
        <v>19</v>
      </c>
      <c r="B144" s="72"/>
      <c r="C144" s="30"/>
      <c r="D144" s="33"/>
      <c r="E144" s="33"/>
    </row>
    <row r="145" spans="1:5" s="34" customFormat="1" ht="15">
      <c r="A145" s="30">
        <v>1</v>
      </c>
      <c r="B145" s="51" t="s">
        <v>65</v>
      </c>
      <c r="C145" s="30">
        <v>6</v>
      </c>
      <c r="D145" s="33"/>
      <c r="E145" s="33"/>
    </row>
    <row r="146" spans="1:5" s="34" customFormat="1" ht="15">
      <c r="A146" s="71" t="s">
        <v>8</v>
      </c>
      <c r="B146" s="72"/>
      <c r="C146" s="30"/>
      <c r="D146" s="33"/>
      <c r="E146" s="33"/>
    </row>
    <row r="147" spans="1:5" s="34" customFormat="1" ht="15">
      <c r="A147" s="30">
        <v>1</v>
      </c>
      <c r="B147" s="51" t="s">
        <v>65</v>
      </c>
      <c r="C147" s="30">
        <v>3</v>
      </c>
      <c r="D147" s="33"/>
      <c r="E147" s="33"/>
    </row>
    <row r="148" spans="1:5" s="11" customFormat="1" ht="15">
      <c r="A148" s="57" t="s">
        <v>9</v>
      </c>
      <c r="B148" s="73"/>
      <c r="C148" s="52"/>
      <c r="D148" s="33"/>
      <c r="E148" s="33"/>
    </row>
    <row r="149" spans="1:5" s="34" customFormat="1" ht="15">
      <c r="A149" s="35">
        <v>1</v>
      </c>
      <c r="B149" s="31" t="s">
        <v>66</v>
      </c>
      <c r="C149" s="30">
        <v>1</v>
      </c>
      <c r="D149" s="33"/>
      <c r="E149" s="33"/>
    </row>
    <row r="150" spans="1:5" s="11" customFormat="1" ht="76.5">
      <c r="A150" s="50">
        <v>2</v>
      </c>
      <c r="B150" s="31" t="s">
        <v>23</v>
      </c>
      <c r="C150" s="52">
        <v>1</v>
      </c>
      <c r="D150" s="33">
        <v>0</v>
      </c>
      <c r="E150" s="33">
        <f t="shared" si="8"/>
        <v>0</v>
      </c>
    </row>
    <row r="151" spans="1:5" s="34" customFormat="1" ht="15">
      <c r="A151" s="35">
        <v>4</v>
      </c>
      <c r="B151" s="31" t="s">
        <v>28</v>
      </c>
      <c r="C151" s="30">
        <v>1</v>
      </c>
      <c r="D151" s="33">
        <v>0</v>
      </c>
      <c r="E151" s="33">
        <f t="shared" si="8"/>
        <v>0</v>
      </c>
    </row>
    <row r="152" spans="1:5" s="34" customFormat="1" ht="15">
      <c r="A152" s="35">
        <v>5</v>
      </c>
      <c r="B152" s="31" t="s">
        <v>29</v>
      </c>
      <c r="C152" s="30">
        <v>1</v>
      </c>
      <c r="D152" s="33">
        <v>0</v>
      </c>
      <c r="E152" s="33">
        <f t="shared" si="8"/>
        <v>0</v>
      </c>
    </row>
    <row r="153" spans="1:5" s="34" customFormat="1" ht="25.5">
      <c r="A153" s="35">
        <v>6</v>
      </c>
      <c r="B153" s="31" t="s">
        <v>152</v>
      </c>
      <c r="C153" s="30">
        <v>1</v>
      </c>
      <c r="D153" s="33">
        <v>0</v>
      </c>
      <c r="E153" s="33">
        <f t="shared" si="8"/>
        <v>0</v>
      </c>
    </row>
    <row r="154" spans="1:5" s="34" customFormat="1" ht="15">
      <c r="A154" s="71" t="s">
        <v>10</v>
      </c>
      <c r="B154" s="72"/>
      <c r="C154" s="30"/>
      <c r="D154" s="33"/>
      <c r="E154" s="33"/>
    </row>
    <row r="155" spans="1:6" s="75" customFormat="1" ht="15">
      <c r="A155" s="35"/>
      <c r="B155" s="31"/>
      <c r="C155" s="30"/>
      <c r="D155" s="33"/>
      <c r="E155" s="33"/>
      <c r="F155" s="74"/>
    </row>
    <row r="156" spans="1:5" s="11" customFormat="1" ht="15">
      <c r="A156" s="57" t="s">
        <v>11</v>
      </c>
      <c r="B156" s="73"/>
      <c r="C156" s="52"/>
      <c r="D156" s="33"/>
      <c r="E156" s="33"/>
    </row>
    <row r="157" spans="1:5" s="11" customFormat="1" ht="15">
      <c r="A157" s="76">
        <v>1</v>
      </c>
      <c r="B157" s="51" t="s">
        <v>65</v>
      </c>
      <c r="C157" s="52">
        <v>13</v>
      </c>
      <c r="D157" s="33"/>
      <c r="E157" s="33"/>
    </row>
    <row r="158" spans="1:5" s="11" customFormat="1" ht="25.5">
      <c r="A158" s="76">
        <v>2</v>
      </c>
      <c r="B158" s="31" t="s">
        <v>152</v>
      </c>
      <c r="C158" s="52">
        <v>1</v>
      </c>
      <c r="D158" s="33">
        <v>0</v>
      </c>
      <c r="E158" s="33">
        <f t="shared" si="8"/>
        <v>0</v>
      </c>
    </row>
    <row r="159" spans="1:5" s="11" customFormat="1" ht="15">
      <c r="A159" s="76"/>
      <c r="B159" s="51"/>
      <c r="C159" s="52"/>
      <c r="D159" s="33"/>
      <c r="E159" s="33"/>
    </row>
    <row r="160" spans="1:5" s="11" customFormat="1" ht="15">
      <c r="A160" s="57" t="s">
        <v>24</v>
      </c>
      <c r="B160" s="31"/>
      <c r="C160" s="30"/>
      <c r="D160" s="33"/>
      <c r="E160" s="33"/>
    </row>
    <row r="161" spans="1:5" s="11" customFormat="1" ht="15">
      <c r="A161" s="76">
        <v>1</v>
      </c>
      <c r="B161" s="51" t="s">
        <v>65</v>
      </c>
      <c r="C161" s="52">
        <v>8</v>
      </c>
      <c r="D161" s="33"/>
      <c r="E161" s="33"/>
    </row>
    <row r="162" spans="1:5" s="11" customFormat="1" ht="15">
      <c r="A162" s="76"/>
      <c r="B162" s="51"/>
      <c r="C162" s="52"/>
      <c r="D162" s="33"/>
      <c r="E162" s="33"/>
    </row>
    <row r="163" spans="1:5" s="11" customFormat="1" ht="15">
      <c r="A163" s="57" t="s">
        <v>25</v>
      </c>
      <c r="B163" s="31"/>
      <c r="C163" s="30"/>
      <c r="D163" s="33"/>
      <c r="E163" s="33"/>
    </row>
    <row r="164" spans="1:5" s="11" customFormat="1" ht="25.5">
      <c r="A164" s="76">
        <v>1</v>
      </c>
      <c r="B164" s="31" t="s">
        <v>153</v>
      </c>
      <c r="C164" s="52">
        <v>1</v>
      </c>
      <c r="D164" s="33">
        <v>0</v>
      </c>
      <c r="E164" s="33">
        <f t="shared" si="8"/>
        <v>0</v>
      </c>
    </row>
    <row r="165" spans="1:5" s="34" customFormat="1" ht="76.5">
      <c r="A165" s="54">
        <v>2</v>
      </c>
      <c r="B165" s="31" t="s">
        <v>154</v>
      </c>
      <c r="C165" s="30">
        <v>1</v>
      </c>
      <c r="D165" s="33">
        <v>0</v>
      </c>
      <c r="E165" s="33">
        <f t="shared" si="8"/>
        <v>0</v>
      </c>
    </row>
    <row r="166" spans="1:5" s="11" customFormat="1" ht="25.5">
      <c r="A166" s="76">
        <v>3</v>
      </c>
      <c r="B166" s="31" t="s">
        <v>155</v>
      </c>
      <c r="C166" s="52">
        <v>1</v>
      </c>
      <c r="D166" s="33">
        <v>0</v>
      </c>
      <c r="E166" s="33">
        <f t="shared" si="8"/>
        <v>0</v>
      </c>
    </row>
    <row r="167" spans="1:5" s="11" customFormat="1" ht="15">
      <c r="A167" s="76">
        <v>4</v>
      </c>
      <c r="B167" s="31" t="s">
        <v>27</v>
      </c>
      <c r="C167" s="30"/>
      <c r="D167" s="33"/>
      <c r="E167" s="33"/>
    </row>
    <row r="168" spans="1:5" s="34" customFormat="1" ht="15">
      <c r="A168" s="54">
        <v>5</v>
      </c>
      <c r="B168" s="31" t="s">
        <v>68</v>
      </c>
      <c r="C168" s="30">
        <v>1</v>
      </c>
      <c r="D168" s="33"/>
      <c r="E168" s="33"/>
    </row>
    <row r="169" spans="1:5" s="34" customFormat="1" ht="15">
      <c r="A169" s="54">
        <v>6</v>
      </c>
      <c r="B169" s="51" t="s">
        <v>67</v>
      </c>
      <c r="C169" s="30">
        <v>1</v>
      </c>
      <c r="D169" s="33"/>
      <c r="E169" s="33"/>
    </row>
    <row r="170" spans="1:5" s="11" customFormat="1" ht="15">
      <c r="A170" s="76">
        <v>7</v>
      </c>
      <c r="B170" s="51" t="s">
        <v>69</v>
      </c>
      <c r="C170" s="52">
        <v>1</v>
      </c>
      <c r="D170" s="33">
        <v>0</v>
      </c>
      <c r="E170" s="33">
        <f t="shared" si="8"/>
        <v>0</v>
      </c>
    </row>
    <row r="171" spans="1:5" s="34" customFormat="1" ht="15">
      <c r="A171" s="54">
        <v>8</v>
      </c>
      <c r="B171" s="31" t="s">
        <v>27</v>
      </c>
      <c r="C171" s="30">
        <v>0</v>
      </c>
      <c r="D171" s="33">
        <v>0</v>
      </c>
      <c r="E171" s="33">
        <f t="shared" si="8"/>
        <v>0</v>
      </c>
    </row>
    <row r="172" spans="1:5" s="11" customFormat="1" ht="51">
      <c r="A172" s="76">
        <v>10</v>
      </c>
      <c r="B172" s="31" t="s">
        <v>156</v>
      </c>
      <c r="C172" s="52">
        <v>1</v>
      </c>
      <c r="D172" s="33">
        <v>0</v>
      </c>
      <c r="E172" s="33">
        <f t="shared" si="8"/>
        <v>0</v>
      </c>
    </row>
    <row r="173" spans="1:5" s="11" customFormat="1" ht="38.25">
      <c r="A173" s="76">
        <v>11</v>
      </c>
      <c r="B173" s="77" t="s">
        <v>157</v>
      </c>
      <c r="C173" s="52">
        <v>1</v>
      </c>
      <c r="D173" s="33">
        <v>0</v>
      </c>
      <c r="E173" s="33">
        <f t="shared" si="8"/>
        <v>0</v>
      </c>
    </row>
    <row r="174" spans="1:5" s="11" customFormat="1" ht="25.5">
      <c r="A174" s="76">
        <v>12</v>
      </c>
      <c r="B174" s="56" t="s">
        <v>144</v>
      </c>
      <c r="C174" s="52">
        <v>1</v>
      </c>
      <c r="D174" s="33">
        <v>0</v>
      </c>
      <c r="E174" s="33">
        <f t="shared" si="8"/>
        <v>0</v>
      </c>
    </row>
    <row r="175" spans="1:6" s="34" customFormat="1" ht="15">
      <c r="A175" s="54"/>
      <c r="B175" s="31"/>
      <c r="C175" s="30"/>
      <c r="D175" s="33"/>
      <c r="E175" s="33"/>
      <c r="F175" s="74"/>
    </row>
    <row r="176" spans="1:5" s="11" customFormat="1" ht="15">
      <c r="A176" s="57" t="s">
        <v>12</v>
      </c>
      <c r="B176" s="31"/>
      <c r="C176" s="30"/>
      <c r="D176" s="33"/>
      <c r="E176" s="33"/>
    </row>
    <row r="177" spans="1:5" s="11" customFormat="1" ht="15">
      <c r="A177" s="76">
        <v>3</v>
      </c>
      <c r="B177" s="51" t="s">
        <v>65</v>
      </c>
      <c r="C177" s="52">
        <v>4</v>
      </c>
      <c r="D177" s="33"/>
      <c r="E177" s="33"/>
    </row>
    <row r="178" spans="1:5" s="11" customFormat="1" ht="38.25">
      <c r="A178" s="76">
        <v>4</v>
      </c>
      <c r="B178" s="31" t="s">
        <v>158</v>
      </c>
      <c r="C178" s="52">
        <v>4</v>
      </c>
      <c r="D178" s="33">
        <v>0</v>
      </c>
      <c r="E178" s="33">
        <f aca="true" t="shared" si="9" ref="E178:E179">MMULT(C178,D178)</f>
        <v>0</v>
      </c>
    </row>
    <row r="179" spans="1:5" s="11" customFormat="1" ht="38.25">
      <c r="A179" s="76">
        <v>5</v>
      </c>
      <c r="B179" s="31" t="s">
        <v>159</v>
      </c>
      <c r="C179" s="52">
        <v>1</v>
      </c>
      <c r="D179" s="33">
        <v>0</v>
      </c>
      <c r="E179" s="33">
        <f t="shared" si="9"/>
        <v>0</v>
      </c>
    </row>
    <row r="180" spans="1:5" s="11" customFormat="1" ht="25.5">
      <c r="A180" s="76">
        <v>6</v>
      </c>
      <c r="B180" s="31" t="s">
        <v>152</v>
      </c>
      <c r="C180" s="52">
        <v>1</v>
      </c>
      <c r="D180" s="33">
        <v>0</v>
      </c>
      <c r="E180" s="33">
        <f t="shared" si="8"/>
        <v>0</v>
      </c>
    </row>
    <row r="181" spans="1:5" s="11" customFormat="1" ht="15">
      <c r="A181" s="76"/>
      <c r="B181" s="51"/>
      <c r="C181" s="52"/>
      <c r="D181" s="33"/>
      <c r="E181" s="33"/>
    </row>
    <row r="182" spans="1:5" s="11" customFormat="1" ht="15">
      <c r="A182" s="57" t="s">
        <v>13</v>
      </c>
      <c r="B182" s="51"/>
      <c r="C182" s="52"/>
      <c r="D182" s="33"/>
      <c r="E182" s="33"/>
    </row>
    <row r="183" spans="1:5" s="34" customFormat="1" ht="38.25">
      <c r="A183" s="54">
        <v>1</v>
      </c>
      <c r="B183" s="31" t="s">
        <v>160</v>
      </c>
      <c r="C183" s="30">
        <v>1</v>
      </c>
      <c r="D183" s="33">
        <v>0</v>
      </c>
      <c r="E183" s="33">
        <f t="shared" si="8"/>
        <v>0</v>
      </c>
    </row>
    <row r="184" spans="1:5" s="11" customFormat="1" ht="15">
      <c r="A184" s="76"/>
      <c r="B184" s="51"/>
      <c r="C184" s="52"/>
      <c r="D184" s="33"/>
      <c r="E184" s="33"/>
    </row>
    <row r="185" spans="1:5" s="34" customFormat="1" ht="38.25">
      <c r="A185" s="54">
        <v>3</v>
      </c>
      <c r="B185" s="31" t="s">
        <v>161</v>
      </c>
      <c r="C185" s="30">
        <v>1</v>
      </c>
      <c r="D185" s="33">
        <v>0</v>
      </c>
      <c r="E185" s="33">
        <f t="shared" si="8"/>
        <v>0</v>
      </c>
    </row>
    <row r="186" spans="1:5" s="11" customFormat="1" ht="15">
      <c r="A186" s="76">
        <v>4</v>
      </c>
      <c r="B186" s="51" t="s">
        <v>70</v>
      </c>
      <c r="C186" s="30">
        <v>1</v>
      </c>
      <c r="D186" s="33">
        <v>0</v>
      </c>
      <c r="E186" s="33">
        <f t="shared" si="8"/>
        <v>0</v>
      </c>
    </row>
    <row r="187" spans="1:5" s="11" customFormat="1" ht="25.5">
      <c r="A187" s="76">
        <v>5</v>
      </c>
      <c r="B187" s="31" t="s">
        <v>153</v>
      </c>
      <c r="C187" s="52">
        <v>1</v>
      </c>
      <c r="D187" s="33">
        <v>0</v>
      </c>
      <c r="E187" s="33">
        <f t="shared" si="8"/>
        <v>0</v>
      </c>
    </row>
    <row r="188" spans="1:5" s="11" customFormat="1" ht="38.25">
      <c r="A188" s="76">
        <v>6</v>
      </c>
      <c r="B188" s="31" t="s">
        <v>158</v>
      </c>
      <c r="C188" s="52">
        <v>2</v>
      </c>
      <c r="D188" s="33">
        <v>0</v>
      </c>
      <c r="E188" s="33">
        <f t="shared" si="8"/>
        <v>0</v>
      </c>
    </row>
    <row r="189" spans="1:5" s="11" customFormat="1" ht="15">
      <c r="A189" s="76"/>
      <c r="B189" s="51"/>
      <c r="C189" s="52"/>
      <c r="D189" s="33"/>
      <c r="E189" s="33"/>
    </row>
    <row r="190" spans="1:5" s="11" customFormat="1" ht="15">
      <c r="A190" s="57" t="s">
        <v>14</v>
      </c>
      <c r="B190" s="51"/>
      <c r="C190" s="52"/>
      <c r="D190" s="33"/>
      <c r="E190" s="33"/>
    </row>
    <row r="191" spans="1:5" s="11" customFormat="1" ht="25.5">
      <c r="A191" s="76">
        <v>5</v>
      </c>
      <c r="B191" s="31" t="s">
        <v>153</v>
      </c>
      <c r="C191" s="52">
        <v>1</v>
      </c>
      <c r="D191" s="33">
        <v>0</v>
      </c>
      <c r="E191" s="33">
        <f t="shared" si="8"/>
        <v>0</v>
      </c>
    </row>
    <row r="192" spans="1:8" s="11" customFormat="1" ht="53.25" customHeight="1">
      <c r="A192" s="76">
        <v>6</v>
      </c>
      <c r="B192" s="51" t="s">
        <v>26</v>
      </c>
      <c r="C192" s="52">
        <v>1</v>
      </c>
      <c r="D192" s="33">
        <v>0</v>
      </c>
      <c r="E192" s="33">
        <f t="shared" si="8"/>
        <v>0</v>
      </c>
      <c r="F192" s="53"/>
      <c r="G192" s="53"/>
      <c r="H192" s="53"/>
    </row>
    <row r="193" spans="1:8" s="81" customFormat="1" ht="15">
      <c r="A193" s="78">
        <v>8</v>
      </c>
      <c r="B193" s="79" t="s">
        <v>71</v>
      </c>
      <c r="C193" s="39"/>
      <c r="D193" s="41"/>
      <c r="E193" s="41"/>
      <c r="F193" s="68"/>
      <c r="G193" s="80"/>
      <c r="H193" s="80"/>
    </row>
    <row r="194" spans="1:8" s="81" customFormat="1" ht="15">
      <c r="A194" s="78"/>
      <c r="B194" s="79"/>
      <c r="C194" s="39"/>
      <c r="D194" s="41"/>
      <c r="E194" s="41"/>
      <c r="F194" s="68"/>
      <c r="G194" s="80"/>
      <c r="H194" s="80"/>
    </row>
    <row r="195" spans="1:8" s="11" customFormat="1" ht="15">
      <c r="A195" s="57" t="s">
        <v>82</v>
      </c>
      <c r="B195" s="58"/>
      <c r="C195" s="59"/>
      <c r="D195" s="33"/>
      <c r="E195" s="33"/>
      <c r="F195" s="53"/>
      <c r="G195" s="53"/>
      <c r="H195" s="53"/>
    </row>
    <row r="196" spans="1:8" s="11" customFormat="1" ht="38.25">
      <c r="A196" s="76">
        <v>1</v>
      </c>
      <c r="B196" s="51" t="s">
        <v>30</v>
      </c>
      <c r="C196" s="52">
        <v>2</v>
      </c>
      <c r="D196" s="33">
        <v>0</v>
      </c>
      <c r="E196" s="33">
        <f t="shared" si="8"/>
        <v>0</v>
      </c>
      <c r="F196" s="53"/>
      <c r="G196" s="53"/>
      <c r="H196" s="53"/>
    </row>
    <row r="197" spans="1:8" s="11" customFormat="1" ht="42" customHeight="1">
      <c r="A197" s="76">
        <v>2</v>
      </c>
      <c r="B197" s="31" t="s">
        <v>162</v>
      </c>
      <c r="C197" s="52">
        <v>2</v>
      </c>
      <c r="D197" s="33">
        <v>0</v>
      </c>
      <c r="E197" s="33">
        <f aca="true" t="shared" si="10" ref="E197:E206">MMULT(C197,D197)</f>
        <v>0</v>
      </c>
      <c r="F197" s="53"/>
      <c r="G197" s="53"/>
      <c r="H197" s="53"/>
    </row>
    <row r="198" spans="1:8" s="11" customFormat="1" ht="15">
      <c r="A198" s="76"/>
      <c r="B198" s="51"/>
      <c r="C198" s="52"/>
      <c r="D198" s="33"/>
      <c r="E198" s="33"/>
      <c r="F198" s="53"/>
      <c r="G198" s="53"/>
      <c r="H198" s="53"/>
    </row>
    <row r="199" spans="1:8" s="34" customFormat="1" ht="15">
      <c r="A199" s="71" t="s">
        <v>18</v>
      </c>
      <c r="B199" s="31"/>
      <c r="C199" s="30"/>
      <c r="D199" s="33"/>
      <c r="E199" s="33"/>
      <c r="F199" s="36"/>
      <c r="G199" s="36"/>
      <c r="H199" s="36"/>
    </row>
    <row r="200" spans="1:6" s="34" customFormat="1" ht="15">
      <c r="A200" s="54"/>
      <c r="B200" s="31"/>
      <c r="C200" s="30"/>
      <c r="D200" s="33"/>
      <c r="E200" s="33"/>
      <c r="F200" s="74"/>
    </row>
    <row r="201" spans="1:5" s="11" customFormat="1" ht="15">
      <c r="A201" s="57" t="s">
        <v>15</v>
      </c>
      <c r="B201" s="51"/>
      <c r="C201" s="52"/>
      <c r="D201" s="33"/>
      <c r="E201" s="33"/>
    </row>
    <row r="202" spans="1:5" s="11" customFormat="1" ht="15">
      <c r="A202" s="76">
        <v>1</v>
      </c>
      <c r="B202" s="51" t="s">
        <v>65</v>
      </c>
      <c r="C202" s="52">
        <v>2</v>
      </c>
      <c r="D202" s="33"/>
      <c r="E202" s="33"/>
    </row>
    <row r="203" spans="1:5" s="11" customFormat="1" ht="15">
      <c r="A203" s="76">
        <v>2</v>
      </c>
      <c r="B203" s="51" t="s">
        <v>29</v>
      </c>
      <c r="C203" s="52">
        <v>1</v>
      </c>
      <c r="D203" s="33">
        <v>0</v>
      </c>
      <c r="E203" s="33">
        <f t="shared" si="10"/>
        <v>0</v>
      </c>
    </row>
    <row r="204" spans="1:5" s="11" customFormat="1" ht="15">
      <c r="A204" s="76"/>
      <c r="B204" s="51"/>
      <c r="C204" s="52"/>
      <c r="D204" s="33"/>
      <c r="E204" s="33"/>
    </row>
    <row r="205" spans="1:5" s="11" customFormat="1" ht="15">
      <c r="A205" s="57" t="s">
        <v>16</v>
      </c>
      <c r="B205" s="51"/>
      <c r="C205" s="52"/>
      <c r="D205" s="33"/>
      <c r="E205" s="33"/>
    </row>
    <row r="206" spans="1:5" s="15" customFormat="1" ht="15">
      <c r="A206" s="76">
        <v>2</v>
      </c>
      <c r="B206" s="31" t="s">
        <v>32</v>
      </c>
      <c r="C206" s="52">
        <v>1</v>
      </c>
      <c r="D206" s="47">
        <v>0</v>
      </c>
      <c r="E206" s="33">
        <f t="shared" si="10"/>
        <v>0</v>
      </c>
    </row>
    <row r="207" spans="1:5" s="15" customFormat="1" ht="15">
      <c r="A207" s="76"/>
      <c r="B207" s="31"/>
      <c r="C207" s="52"/>
      <c r="D207" s="47"/>
      <c r="E207" s="33"/>
    </row>
    <row r="208" spans="1:5" s="15" customFormat="1" ht="15">
      <c r="A208" s="57" t="s">
        <v>31</v>
      </c>
      <c r="B208" s="31"/>
      <c r="C208" s="52"/>
      <c r="D208" s="82"/>
      <c r="E208" s="33"/>
    </row>
    <row r="209" spans="1:5" s="15" customFormat="1" ht="16.5" thickBot="1">
      <c r="A209" s="16"/>
      <c r="B209" s="17"/>
      <c r="C209" s="18"/>
      <c r="D209" s="83"/>
      <c r="E209" s="19"/>
    </row>
    <row r="210" spans="1:5" s="15" customFormat="1" ht="16.5" thickBot="1">
      <c r="A210" s="132" t="s">
        <v>89</v>
      </c>
      <c r="B210" s="133"/>
      <c r="C210" s="84"/>
      <c r="D210" s="118"/>
      <c r="E210" s="119">
        <f>SUM(E9:E209)</f>
        <v>0</v>
      </c>
    </row>
    <row r="211" spans="1:5" s="15" customFormat="1" ht="16.5" thickBot="1">
      <c r="A211" s="130" t="s">
        <v>90</v>
      </c>
      <c r="B211" s="131"/>
      <c r="C211" s="52"/>
      <c r="D211" s="120"/>
      <c r="E211" s="121"/>
    </row>
    <row r="212" spans="1:5" s="15" customFormat="1" ht="16.5" thickBot="1">
      <c r="A212" s="130" t="s">
        <v>91</v>
      </c>
      <c r="B212" s="131"/>
      <c r="C212" s="52"/>
      <c r="D212" s="120"/>
      <c r="E212" s="121"/>
    </row>
    <row r="213" spans="1:5" s="15" customFormat="1" ht="15">
      <c r="A213" s="85"/>
      <c r="B213" s="43"/>
      <c r="C213" s="86"/>
      <c r="D213" s="87"/>
      <c r="E213" s="88"/>
    </row>
    <row r="214" spans="1:5" s="15" customFormat="1" ht="15">
      <c r="A214" s="85"/>
      <c r="B214" s="43"/>
      <c r="C214" s="86"/>
      <c r="D214" s="87"/>
      <c r="E214" s="88"/>
    </row>
    <row r="215" spans="1:5" s="15" customFormat="1" ht="15">
      <c r="A215" s="85"/>
      <c r="B215" s="43"/>
      <c r="C215" s="86"/>
      <c r="D215" s="87"/>
      <c r="E215" s="88"/>
    </row>
    <row r="216" spans="1:5" s="15" customFormat="1" ht="15">
      <c r="A216" s="85"/>
      <c r="B216" s="43"/>
      <c r="C216" s="86"/>
      <c r="D216" s="87"/>
      <c r="E216" s="88"/>
    </row>
    <row r="217" spans="1:5" s="15" customFormat="1" ht="15">
      <c r="A217" s="85"/>
      <c r="B217" s="43"/>
      <c r="C217" s="86"/>
      <c r="D217" s="87"/>
      <c r="E217" s="88"/>
    </row>
    <row r="218" spans="1:5" s="15" customFormat="1" ht="15">
      <c r="A218" s="85"/>
      <c r="B218" s="43"/>
      <c r="C218" s="86"/>
      <c r="D218" s="87"/>
      <c r="E218" s="88"/>
    </row>
    <row r="219" spans="1:5" s="15" customFormat="1" ht="15">
      <c r="A219" s="85"/>
      <c r="B219" s="43"/>
      <c r="C219" s="86"/>
      <c r="D219" s="87"/>
      <c r="E219" s="88"/>
    </row>
    <row r="220" spans="1:5" s="15" customFormat="1" ht="15">
      <c r="A220" s="85"/>
      <c r="B220" s="43"/>
      <c r="C220" s="86"/>
      <c r="D220" s="87"/>
      <c r="E220" s="88"/>
    </row>
    <row r="221" spans="1:5" s="15" customFormat="1" ht="15">
      <c r="A221" s="85"/>
      <c r="B221" s="43"/>
      <c r="C221" s="86"/>
      <c r="D221" s="87"/>
      <c r="E221" s="88"/>
    </row>
  </sheetData>
  <mergeCells count="7">
    <mergeCell ref="A2:B2"/>
    <mergeCell ref="A1:B1"/>
    <mergeCell ref="A211:B211"/>
    <mergeCell ref="A210:B210"/>
    <mergeCell ref="A212:B212"/>
    <mergeCell ref="A3:B3"/>
    <mergeCell ref="A4:B4"/>
  </mergeCells>
  <printOptions/>
  <pageMargins left="0.7" right="0.7" top="0.787401575" bottom="0.787401575" header="0.3" footer="0.3"/>
  <pageSetup fitToHeight="0" fitToWidth="0" horizontalDpi="600" verticalDpi="600" orientation="landscape" paperSize="9" scale="54" r:id="rId1"/>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3F74-C5CC-46F6-93F0-75A4166AB74E}">
  <dimension ref="A1:E122"/>
  <sheetViews>
    <sheetView zoomScale="130" zoomScaleNormal="130" workbookViewId="0" topLeftCell="A1">
      <selection activeCell="AX9" sqref="AX9:BH9"/>
    </sheetView>
  </sheetViews>
  <sheetFormatPr defaultColWidth="9.140625" defaultRowHeight="15"/>
  <cols>
    <col min="1" max="1" width="9.140625" style="3" customWidth="1"/>
    <col min="2" max="2" width="92.421875" style="6" customWidth="1"/>
    <col min="3" max="3" width="15.8515625" style="3" customWidth="1"/>
    <col min="4" max="4" width="17.7109375" style="22" customWidth="1"/>
    <col min="5" max="5" width="20.421875" style="23" customWidth="1"/>
  </cols>
  <sheetData>
    <row r="1" spans="1:5" ht="18.75">
      <c r="A1" s="128" t="s">
        <v>96</v>
      </c>
      <c r="B1" s="129"/>
      <c r="C1" s="4"/>
      <c r="D1" s="20"/>
      <c r="E1" s="21"/>
    </row>
    <row r="2" spans="1:5" ht="15.75">
      <c r="A2" s="126" t="s">
        <v>97</v>
      </c>
      <c r="B2" s="127"/>
      <c r="C2" s="4"/>
      <c r="D2" s="20"/>
      <c r="E2" s="21"/>
    </row>
    <row r="3" spans="1:5" ht="15.75">
      <c r="A3" s="134" t="s">
        <v>92</v>
      </c>
      <c r="B3" s="134"/>
      <c r="C3" s="4"/>
      <c r="D3" s="20"/>
      <c r="E3" s="21"/>
    </row>
    <row r="4" spans="1:5" ht="15.75">
      <c r="A4" s="134" t="s">
        <v>95</v>
      </c>
      <c r="B4" s="134"/>
      <c r="C4" s="4"/>
      <c r="D4" s="20"/>
      <c r="E4" s="21"/>
    </row>
    <row r="5" spans="1:5" ht="15.75">
      <c r="A5" s="24" t="s">
        <v>94</v>
      </c>
      <c r="B5" s="10"/>
      <c r="C5" s="4"/>
      <c r="D5" s="20"/>
      <c r="E5" s="21"/>
    </row>
    <row r="6" spans="1:5" s="94" customFormat="1" ht="16.5" thickBot="1">
      <c r="A6" s="89" t="s">
        <v>33</v>
      </c>
      <c r="B6" s="90"/>
      <c r="C6" s="91"/>
      <c r="D6" s="92"/>
      <c r="E6" s="93"/>
    </row>
    <row r="7" spans="1:5" s="94" customFormat="1" ht="32.25" thickBot="1">
      <c r="A7" s="112" t="s">
        <v>0</v>
      </c>
      <c r="B7" s="117" t="s">
        <v>1</v>
      </c>
      <c r="C7" s="114" t="s">
        <v>86</v>
      </c>
      <c r="D7" s="115" t="s">
        <v>87</v>
      </c>
      <c r="E7" s="116" t="s">
        <v>88</v>
      </c>
    </row>
    <row r="8" spans="1:5" s="94" customFormat="1" ht="15.75">
      <c r="A8" s="25" t="s">
        <v>40</v>
      </c>
      <c r="B8" s="95"/>
      <c r="C8" s="96"/>
      <c r="D8" s="97"/>
      <c r="E8" s="98"/>
    </row>
    <row r="9" spans="1:5" s="94" customFormat="1" ht="51">
      <c r="A9" s="30">
        <v>1</v>
      </c>
      <c r="B9" s="31" t="s">
        <v>163</v>
      </c>
      <c r="C9" s="30">
        <v>3</v>
      </c>
      <c r="D9" s="99">
        <v>0</v>
      </c>
      <c r="E9" s="99">
        <f>MMULT(C9,D9)</f>
        <v>0</v>
      </c>
    </row>
    <row r="10" spans="1:5" s="94" customFormat="1" ht="51">
      <c r="A10" s="30">
        <v>2</v>
      </c>
      <c r="B10" s="31" t="s">
        <v>158</v>
      </c>
      <c r="C10" s="30">
        <v>4</v>
      </c>
      <c r="D10" s="99">
        <v>0</v>
      </c>
      <c r="E10" s="99">
        <f aca="true" t="shared" si="0" ref="E10:E58">MMULT(C10,D10)</f>
        <v>0</v>
      </c>
    </row>
    <row r="11" spans="1:5" s="94" customFormat="1" ht="51">
      <c r="A11" s="30">
        <v>3</v>
      </c>
      <c r="B11" s="31" t="s">
        <v>164</v>
      </c>
      <c r="C11" s="30">
        <v>1</v>
      </c>
      <c r="D11" s="99">
        <v>0</v>
      </c>
      <c r="E11" s="99">
        <f t="shared" si="0"/>
        <v>0</v>
      </c>
    </row>
    <row r="12" spans="1:5" s="94" customFormat="1" ht="38.25">
      <c r="A12" s="30">
        <v>4</v>
      </c>
      <c r="B12" s="31" t="s">
        <v>152</v>
      </c>
      <c r="C12" s="30">
        <v>1</v>
      </c>
      <c r="D12" s="99">
        <v>0</v>
      </c>
      <c r="E12" s="99">
        <f t="shared" si="0"/>
        <v>0</v>
      </c>
    </row>
    <row r="13" spans="1:5" s="94" customFormat="1" ht="15.75">
      <c r="A13" s="57" t="s">
        <v>41</v>
      </c>
      <c r="B13" s="69"/>
      <c r="C13" s="30"/>
      <c r="D13" s="100"/>
      <c r="E13" s="99"/>
    </row>
    <row r="14" spans="1:5" s="94" customFormat="1" ht="51">
      <c r="A14" s="35">
        <v>1</v>
      </c>
      <c r="B14" s="31" t="s">
        <v>165</v>
      </c>
      <c r="C14" s="54">
        <v>4</v>
      </c>
      <c r="D14" s="99">
        <v>0</v>
      </c>
      <c r="E14" s="99">
        <f t="shared" si="0"/>
        <v>0</v>
      </c>
    </row>
    <row r="15" spans="1:5" s="94" customFormat="1" ht="15.75">
      <c r="A15" s="57" t="s">
        <v>42</v>
      </c>
      <c r="B15" s="69"/>
      <c r="C15" s="30"/>
      <c r="D15" s="100"/>
      <c r="E15" s="99"/>
    </row>
    <row r="16" spans="1:5" s="94" customFormat="1" ht="51">
      <c r="A16" s="54">
        <v>1</v>
      </c>
      <c r="B16" s="31" t="s">
        <v>166</v>
      </c>
      <c r="C16" s="54">
        <v>4</v>
      </c>
      <c r="D16" s="99">
        <v>0</v>
      </c>
      <c r="E16" s="99">
        <f t="shared" si="0"/>
        <v>0</v>
      </c>
    </row>
    <row r="17" spans="1:5" s="94" customFormat="1" ht="15.75">
      <c r="A17" s="57" t="s">
        <v>43</v>
      </c>
      <c r="B17" s="69"/>
      <c r="C17" s="30"/>
      <c r="D17" s="100"/>
      <c r="E17" s="99"/>
    </row>
    <row r="18" spans="1:5" s="94" customFormat="1" ht="25.5">
      <c r="A18" s="35">
        <v>1</v>
      </c>
      <c r="B18" s="31" t="s">
        <v>153</v>
      </c>
      <c r="C18" s="76">
        <v>1</v>
      </c>
      <c r="D18" s="99">
        <v>0</v>
      </c>
      <c r="E18" s="99">
        <f t="shared" si="0"/>
        <v>0</v>
      </c>
    </row>
    <row r="19" spans="1:5" s="94" customFormat="1" ht="51">
      <c r="A19" s="35">
        <v>2</v>
      </c>
      <c r="B19" s="31" t="s">
        <v>167</v>
      </c>
      <c r="C19" s="54">
        <v>1</v>
      </c>
      <c r="D19" s="99">
        <v>0</v>
      </c>
      <c r="E19" s="99">
        <f t="shared" si="0"/>
        <v>0</v>
      </c>
    </row>
    <row r="20" spans="1:5" s="94" customFormat="1" ht="15.75">
      <c r="A20" s="35">
        <v>3</v>
      </c>
      <c r="B20" s="51" t="s">
        <v>72</v>
      </c>
      <c r="C20" s="76">
        <v>1</v>
      </c>
      <c r="D20" s="99">
        <v>0</v>
      </c>
      <c r="E20" s="99">
        <f t="shared" si="0"/>
        <v>0</v>
      </c>
    </row>
    <row r="21" spans="1:5" s="94" customFormat="1" ht="89.25">
      <c r="A21" s="35">
        <v>4</v>
      </c>
      <c r="B21" s="56" t="s">
        <v>168</v>
      </c>
      <c r="C21" s="76">
        <v>1</v>
      </c>
      <c r="D21" s="99">
        <v>0</v>
      </c>
      <c r="E21" s="99">
        <f t="shared" si="0"/>
        <v>0</v>
      </c>
    </row>
    <row r="22" spans="1:5" s="94" customFormat="1" ht="38.25">
      <c r="A22" s="35">
        <v>5</v>
      </c>
      <c r="B22" s="31" t="s">
        <v>169</v>
      </c>
      <c r="C22" s="76">
        <v>1</v>
      </c>
      <c r="D22" s="99">
        <v>0</v>
      </c>
      <c r="E22" s="99">
        <f t="shared" si="0"/>
        <v>0</v>
      </c>
    </row>
    <row r="23" spans="1:5" s="94" customFormat="1" ht="102">
      <c r="A23" s="35">
        <v>6</v>
      </c>
      <c r="B23" s="31" t="s">
        <v>170</v>
      </c>
      <c r="C23" s="30">
        <v>1</v>
      </c>
      <c r="D23" s="99">
        <v>0</v>
      </c>
      <c r="E23" s="99">
        <f t="shared" si="0"/>
        <v>0</v>
      </c>
    </row>
    <row r="24" spans="1:5" s="94" customFormat="1" ht="89.25">
      <c r="A24" s="35">
        <v>7</v>
      </c>
      <c r="B24" s="56" t="s">
        <v>168</v>
      </c>
      <c r="C24" s="76">
        <v>2</v>
      </c>
      <c r="D24" s="99">
        <v>0</v>
      </c>
      <c r="E24" s="99">
        <f t="shared" si="0"/>
        <v>0</v>
      </c>
    </row>
    <row r="25" spans="1:5" s="94" customFormat="1" ht="102">
      <c r="A25" s="35">
        <v>8</v>
      </c>
      <c r="B25" s="31" t="s">
        <v>171</v>
      </c>
      <c r="C25" s="30">
        <v>1</v>
      </c>
      <c r="D25" s="99">
        <v>0</v>
      </c>
      <c r="E25" s="99">
        <f t="shared" si="0"/>
        <v>0</v>
      </c>
    </row>
    <row r="26" spans="1:5" s="94" customFormat="1" ht="51">
      <c r="A26" s="35">
        <v>9</v>
      </c>
      <c r="B26" s="31" t="s">
        <v>167</v>
      </c>
      <c r="C26" s="54">
        <v>1</v>
      </c>
      <c r="D26" s="99">
        <v>0</v>
      </c>
      <c r="E26" s="99">
        <f t="shared" si="0"/>
        <v>0</v>
      </c>
    </row>
    <row r="27" spans="1:5" s="94" customFormat="1" ht="15.75">
      <c r="A27" s="35">
        <v>10</v>
      </c>
      <c r="B27" s="51" t="s">
        <v>73</v>
      </c>
      <c r="C27" s="76">
        <v>1</v>
      </c>
      <c r="D27" s="101">
        <v>0</v>
      </c>
      <c r="E27" s="99">
        <f t="shared" si="0"/>
        <v>0</v>
      </c>
    </row>
    <row r="28" spans="1:5" s="94" customFormat="1" ht="89.25">
      <c r="A28" s="35">
        <v>11</v>
      </c>
      <c r="B28" s="56" t="s">
        <v>168</v>
      </c>
      <c r="C28" s="76">
        <v>1</v>
      </c>
      <c r="D28" s="101">
        <v>0</v>
      </c>
      <c r="E28" s="99">
        <f t="shared" si="0"/>
        <v>0</v>
      </c>
    </row>
    <row r="29" spans="1:5" s="94" customFormat="1" ht="38.25">
      <c r="A29" s="35">
        <v>12</v>
      </c>
      <c r="B29" s="31" t="s">
        <v>169</v>
      </c>
      <c r="C29" s="76">
        <v>1</v>
      </c>
      <c r="D29" s="101">
        <v>0</v>
      </c>
      <c r="E29" s="99">
        <f t="shared" si="0"/>
        <v>0</v>
      </c>
    </row>
    <row r="30" spans="1:5" s="94" customFormat="1" ht="76.5">
      <c r="A30" s="35">
        <v>13</v>
      </c>
      <c r="B30" s="56" t="s">
        <v>172</v>
      </c>
      <c r="C30" s="54">
        <v>1</v>
      </c>
      <c r="D30" s="99">
        <v>0</v>
      </c>
      <c r="E30" s="99">
        <f t="shared" si="0"/>
        <v>0</v>
      </c>
    </row>
    <row r="31" spans="1:5" s="94" customFormat="1" ht="51">
      <c r="A31" s="35">
        <v>14</v>
      </c>
      <c r="B31" s="31" t="s">
        <v>173</v>
      </c>
      <c r="C31" s="76">
        <v>3</v>
      </c>
      <c r="D31" s="101">
        <v>0</v>
      </c>
      <c r="E31" s="99">
        <f t="shared" si="0"/>
        <v>0</v>
      </c>
    </row>
    <row r="32" spans="1:5" s="94" customFormat="1" ht="76.5">
      <c r="A32" s="35">
        <v>15</v>
      </c>
      <c r="B32" s="31" t="s">
        <v>174</v>
      </c>
      <c r="C32" s="54">
        <v>4</v>
      </c>
      <c r="D32" s="101">
        <v>0</v>
      </c>
      <c r="E32" s="99">
        <f t="shared" si="0"/>
        <v>0</v>
      </c>
    </row>
    <row r="33" spans="1:5" s="94" customFormat="1" ht="51">
      <c r="A33" s="35">
        <v>16</v>
      </c>
      <c r="B33" s="31" t="s">
        <v>175</v>
      </c>
      <c r="C33" s="76">
        <v>1</v>
      </c>
      <c r="D33" s="101">
        <v>0</v>
      </c>
      <c r="E33" s="99">
        <f t="shared" si="0"/>
        <v>0</v>
      </c>
    </row>
    <row r="34" spans="1:5" s="94" customFormat="1" ht="63.75">
      <c r="A34" s="35">
        <v>17</v>
      </c>
      <c r="B34" s="31" t="s">
        <v>176</v>
      </c>
      <c r="C34" s="76">
        <v>1</v>
      </c>
      <c r="D34" s="101">
        <v>0</v>
      </c>
      <c r="E34" s="99">
        <f t="shared" si="0"/>
        <v>0</v>
      </c>
    </row>
    <row r="35" spans="1:5" s="94" customFormat="1" ht="38.25">
      <c r="A35" s="35">
        <v>18</v>
      </c>
      <c r="B35" s="31" t="s">
        <v>144</v>
      </c>
      <c r="C35" s="76">
        <v>12</v>
      </c>
      <c r="D35" s="102">
        <v>0</v>
      </c>
      <c r="E35" s="99">
        <f t="shared" si="0"/>
        <v>0</v>
      </c>
    </row>
    <row r="36" spans="1:5" s="94" customFormat="1" ht="38.25">
      <c r="A36" s="54">
        <v>19</v>
      </c>
      <c r="B36" s="31" t="s">
        <v>177</v>
      </c>
      <c r="C36" s="76">
        <v>3</v>
      </c>
      <c r="D36" s="100">
        <v>0</v>
      </c>
      <c r="E36" s="99">
        <f t="shared" si="0"/>
        <v>0</v>
      </c>
    </row>
    <row r="37" spans="1:5" s="94" customFormat="1" ht="38.25">
      <c r="A37" s="54">
        <v>23</v>
      </c>
      <c r="B37" s="61" t="s">
        <v>44</v>
      </c>
      <c r="C37" s="76">
        <v>1</v>
      </c>
      <c r="D37" s="100">
        <v>0</v>
      </c>
      <c r="E37" s="99">
        <f t="shared" si="0"/>
        <v>0</v>
      </c>
    </row>
    <row r="38" spans="1:5" s="94" customFormat="1" ht="38.25">
      <c r="A38" s="35" t="s">
        <v>17</v>
      </c>
      <c r="B38" s="31" t="s">
        <v>45</v>
      </c>
      <c r="C38" s="54">
        <v>1</v>
      </c>
      <c r="D38" s="101">
        <v>0</v>
      </c>
      <c r="E38" s="99">
        <f t="shared" si="0"/>
        <v>0</v>
      </c>
    </row>
    <row r="39" spans="1:5" s="94" customFormat="1" ht="72.75" customHeight="1">
      <c r="A39" s="35" t="s">
        <v>17</v>
      </c>
      <c r="B39" s="56" t="s">
        <v>46</v>
      </c>
      <c r="C39" s="54">
        <v>1</v>
      </c>
      <c r="D39" s="101">
        <v>0</v>
      </c>
      <c r="E39" s="99">
        <f t="shared" si="0"/>
        <v>0</v>
      </c>
    </row>
    <row r="40" spans="1:5" s="94" customFormat="1" ht="40.5" customHeight="1">
      <c r="A40" s="35" t="s">
        <v>17</v>
      </c>
      <c r="B40" s="56" t="s">
        <v>83</v>
      </c>
      <c r="C40" s="54">
        <v>1</v>
      </c>
      <c r="D40" s="101">
        <v>0</v>
      </c>
      <c r="E40" s="99">
        <f aca="true" t="shared" si="1" ref="E40">MMULT(C40,D40)</f>
        <v>0</v>
      </c>
    </row>
    <row r="41" spans="1:5" s="94" customFormat="1" ht="15.75">
      <c r="A41" s="57" t="s">
        <v>47</v>
      </c>
      <c r="B41" s="103"/>
      <c r="C41" s="104"/>
      <c r="D41" s="100"/>
      <c r="E41" s="99"/>
    </row>
    <row r="42" spans="1:5" s="94" customFormat="1" ht="38.25">
      <c r="A42" s="50">
        <v>6</v>
      </c>
      <c r="B42" s="31" t="s">
        <v>177</v>
      </c>
      <c r="C42" s="76">
        <v>3</v>
      </c>
      <c r="D42" s="100">
        <v>0</v>
      </c>
      <c r="E42" s="99">
        <f t="shared" si="0"/>
        <v>0</v>
      </c>
    </row>
    <row r="43" spans="1:5" s="94" customFormat="1" ht="25.5">
      <c r="A43" s="50">
        <v>8</v>
      </c>
      <c r="B43" s="31" t="s">
        <v>153</v>
      </c>
      <c r="C43" s="76">
        <v>2</v>
      </c>
      <c r="D43" s="100">
        <v>0</v>
      </c>
      <c r="E43" s="99">
        <f t="shared" si="0"/>
        <v>0</v>
      </c>
    </row>
    <row r="44" spans="1:5" s="94" customFormat="1" ht="51">
      <c r="A44" s="35">
        <v>9</v>
      </c>
      <c r="B44" s="51" t="s">
        <v>26</v>
      </c>
      <c r="C44" s="54">
        <v>1</v>
      </c>
      <c r="D44" s="99">
        <v>0</v>
      </c>
      <c r="E44" s="99">
        <f t="shared" si="0"/>
        <v>0</v>
      </c>
    </row>
    <row r="45" spans="1:5" s="94" customFormat="1" ht="15.75">
      <c r="A45" s="35"/>
      <c r="B45" s="51"/>
      <c r="C45" s="54"/>
      <c r="D45" s="99"/>
      <c r="E45" s="99"/>
    </row>
    <row r="46" spans="1:5" s="94" customFormat="1" ht="15.75">
      <c r="A46" s="57" t="s">
        <v>48</v>
      </c>
      <c r="B46" s="105"/>
      <c r="C46" s="30"/>
      <c r="D46" s="100"/>
      <c r="E46" s="99"/>
    </row>
    <row r="47" spans="1:5" s="94" customFormat="1" ht="38.25">
      <c r="A47" s="35">
        <v>1</v>
      </c>
      <c r="B47" s="51" t="s">
        <v>30</v>
      </c>
      <c r="C47" s="54">
        <v>1</v>
      </c>
      <c r="D47" s="99">
        <v>0</v>
      </c>
      <c r="E47" s="99">
        <f t="shared" si="0"/>
        <v>0</v>
      </c>
    </row>
    <row r="48" spans="1:5" s="94" customFormat="1" ht="51">
      <c r="A48" s="50">
        <v>2</v>
      </c>
      <c r="B48" s="31" t="s">
        <v>178</v>
      </c>
      <c r="C48" s="76">
        <v>1</v>
      </c>
      <c r="D48" s="99">
        <v>0</v>
      </c>
      <c r="E48" s="99">
        <f t="shared" si="0"/>
        <v>0</v>
      </c>
    </row>
    <row r="49" spans="1:5" s="94" customFormat="1" ht="15.75">
      <c r="A49" s="57" t="s">
        <v>49</v>
      </c>
      <c r="B49" s="69"/>
      <c r="C49" s="30"/>
      <c r="D49" s="100"/>
      <c r="E49" s="99"/>
    </row>
    <row r="50" spans="1:5" s="94" customFormat="1" ht="15.75">
      <c r="A50" s="57" t="s">
        <v>50</v>
      </c>
      <c r="B50" s="69"/>
      <c r="C50" s="30"/>
      <c r="D50" s="100"/>
      <c r="E50" s="99"/>
    </row>
    <row r="51" spans="1:5" s="94" customFormat="1" ht="102">
      <c r="A51" s="54">
        <v>1</v>
      </c>
      <c r="B51" s="31" t="s">
        <v>179</v>
      </c>
      <c r="C51" s="76">
        <v>1</v>
      </c>
      <c r="D51" s="99">
        <v>0</v>
      </c>
      <c r="E51" s="99">
        <f t="shared" si="0"/>
        <v>0</v>
      </c>
    </row>
    <row r="52" spans="1:5" s="94" customFormat="1" ht="15.75">
      <c r="A52" s="50">
        <v>2</v>
      </c>
      <c r="B52" s="51" t="s">
        <v>74</v>
      </c>
      <c r="C52" s="76">
        <v>2</v>
      </c>
      <c r="D52" s="100">
        <v>0</v>
      </c>
      <c r="E52" s="99">
        <f t="shared" si="0"/>
        <v>0</v>
      </c>
    </row>
    <row r="53" spans="1:5" s="94" customFormat="1" ht="15.75">
      <c r="A53" s="50">
        <v>3</v>
      </c>
      <c r="B53" s="51" t="s">
        <v>218</v>
      </c>
      <c r="C53" s="76">
        <v>1</v>
      </c>
      <c r="D53" s="100">
        <v>0</v>
      </c>
      <c r="E53" s="99">
        <f t="shared" si="0"/>
        <v>0</v>
      </c>
    </row>
    <row r="54" spans="1:5" s="94" customFormat="1" ht="114.75">
      <c r="A54" s="54">
        <v>4</v>
      </c>
      <c r="B54" s="31" t="s">
        <v>180</v>
      </c>
      <c r="C54" s="30">
        <v>1</v>
      </c>
      <c r="D54" s="99">
        <v>0</v>
      </c>
      <c r="E54" s="99">
        <f t="shared" si="0"/>
        <v>0</v>
      </c>
    </row>
    <row r="55" spans="1:5" s="94" customFormat="1" ht="51">
      <c r="A55" s="50">
        <v>5</v>
      </c>
      <c r="B55" s="69" t="s">
        <v>181</v>
      </c>
      <c r="C55" s="30">
        <v>1</v>
      </c>
      <c r="D55" s="100">
        <v>0</v>
      </c>
      <c r="E55" s="99">
        <f t="shared" si="0"/>
        <v>0</v>
      </c>
    </row>
    <row r="56" spans="1:5" s="94" customFormat="1" ht="76.5">
      <c r="A56" s="50">
        <v>6</v>
      </c>
      <c r="B56" s="31" t="s">
        <v>182</v>
      </c>
      <c r="C56" s="30">
        <v>1</v>
      </c>
      <c r="D56" s="100">
        <v>0</v>
      </c>
      <c r="E56" s="99">
        <f t="shared" si="0"/>
        <v>0</v>
      </c>
    </row>
    <row r="57" spans="1:5" s="94" customFormat="1" ht="76.5">
      <c r="A57" s="50">
        <v>7</v>
      </c>
      <c r="B57" s="31" t="s">
        <v>183</v>
      </c>
      <c r="C57" s="30">
        <v>1</v>
      </c>
      <c r="D57" s="100">
        <v>0</v>
      </c>
      <c r="E57" s="99">
        <f t="shared" si="0"/>
        <v>0</v>
      </c>
    </row>
    <row r="58" spans="1:5" s="94" customFormat="1" ht="76.5">
      <c r="A58" s="50">
        <v>8</v>
      </c>
      <c r="B58" s="31" t="s">
        <v>184</v>
      </c>
      <c r="C58" s="30">
        <v>1</v>
      </c>
      <c r="D58" s="100">
        <v>0</v>
      </c>
      <c r="E58" s="99">
        <f t="shared" si="0"/>
        <v>0</v>
      </c>
    </row>
    <row r="59" spans="1:5" s="94" customFormat="1" ht="25.5">
      <c r="A59" s="50">
        <v>12</v>
      </c>
      <c r="B59" s="31" t="s">
        <v>185</v>
      </c>
      <c r="C59" s="30">
        <v>3</v>
      </c>
      <c r="D59" s="100">
        <v>0</v>
      </c>
      <c r="E59" s="99">
        <f>MMULT(C59,D59)</f>
        <v>0</v>
      </c>
    </row>
    <row r="60" spans="1:5" s="94" customFormat="1" ht="51">
      <c r="A60" s="50">
        <v>13</v>
      </c>
      <c r="B60" s="31" t="s">
        <v>51</v>
      </c>
      <c r="C60" s="30">
        <v>5.2</v>
      </c>
      <c r="D60" s="100">
        <v>0</v>
      </c>
      <c r="E60" s="99">
        <f>MMULT(C60,D60)</f>
        <v>0</v>
      </c>
    </row>
    <row r="61" spans="1:5" s="94" customFormat="1" ht="15.75">
      <c r="A61" s="57" t="s">
        <v>52</v>
      </c>
      <c r="B61" s="51"/>
      <c r="C61" s="76"/>
      <c r="D61" s="100"/>
      <c r="E61" s="99"/>
    </row>
    <row r="62" spans="1:5" s="94" customFormat="1" ht="89.25">
      <c r="A62" s="52">
        <v>1</v>
      </c>
      <c r="B62" s="31" t="s">
        <v>186</v>
      </c>
      <c r="C62" s="76">
        <v>1</v>
      </c>
      <c r="D62" s="99">
        <v>0</v>
      </c>
      <c r="E62" s="99">
        <f aca="true" t="shared" si="2" ref="E62:E112">MMULT(C62,D62)</f>
        <v>0</v>
      </c>
    </row>
    <row r="63" spans="1:5" s="94" customFormat="1" ht="38.25">
      <c r="A63" s="52">
        <v>2</v>
      </c>
      <c r="B63" s="31" t="s">
        <v>187</v>
      </c>
      <c r="C63" s="76">
        <v>1</v>
      </c>
      <c r="D63" s="100">
        <v>0</v>
      </c>
      <c r="E63" s="99">
        <f t="shared" si="2"/>
        <v>0</v>
      </c>
    </row>
    <row r="64" spans="1:5" s="94" customFormat="1" ht="127.5">
      <c r="A64" s="30">
        <v>3</v>
      </c>
      <c r="B64" s="31" t="s">
        <v>188</v>
      </c>
      <c r="C64" s="54">
        <v>4</v>
      </c>
      <c r="D64" s="99">
        <v>0</v>
      </c>
      <c r="E64" s="99">
        <f t="shared" si="2"/>
        <v>0</v>
      </c>
    </row>
    <row r="65" spans="1:5" s="94" customFormat="1" ht="102">
      <c r="A65" s="52">
        <v>4</v>
      </c>
      <c r="B65" s="31" t="s">
        <v>189</v>
      </c>
      <c r="C65" s="76">
        <v>2</v>
      </c>
      <c r="D65" s="99">
        <v>0</v>
      </c>
      <c r="E65" s="99">
        <f t="shared" si="2"/>
        <v>0</v>
      </c>
    </row>
    <row r="66" spans="1:5" s="94" customFormat="1" ht="38.25">
      <c r="A66" s="52">
        <v>5</v>
      </c>
      <c r="B66" s="31" t="s">
        <v>190</v>
      </c>
      <c r="C66" s="76">
        <v>3</v>
      </c>
      <c r="D66" s="100">
        <v>0</v>
      </c>
      <c r="E66" s="99">
        <f t="shared" si="2"/>
        <v>0</v>
      </c>
    </row>
    <row r="67" spans="1:5" s="94" customFormat="1" ht="114.75">
      <c r="A67" s="52">
        <v>6</v>
      </c>
      <c r="B67" s="31" t="s">
        <v>192</v>
      </c>
      <c r="C67" s="76">
        <v>1</v>
      </c>
      <c r="D67" s="99">
        <v>0</v>
      </c>
      <c r="E67" s="99">
        <f t="shared" si="2"/>
        <v>0</v>
      </c>
    </row>
    <row r="68" spans="1:5" s="94" customFormat="1" ht="140.25">
      <c r="A68" s="52">
        <v>7</v>
      </c>
      <c r="B68" s="31" t="s">
        <v>191</v>
      </c>
      <c r="C68" s="76">
        <v>1</v>
      </c>
      <c r="D68" s="99">
        <v>0</v>
      </c>
      <c r="E68" s="99">
        <f t="shared" si="2"/>
        <v>0</v>
      </c>
    </row>
    <row r="69" spans="1:5" s="94" customFormat="1" ht="15.75">
      <c r="A69" s="52">
        <v>8</v>
      </c>
      <c r="B69" s="31" t="s">
        <v>193</v>
      </c>
      <c r="C69" s="76">
        <v>1</v>
      </c>
      <c r="D69" s="100">
        <v>0</v>
      </c>
      <c r="E69" s="99">
        <f t="shared" si="2"/>
        <v>0</v>
      </c>
    </row>
    <row r="70" spans="1:5" s="94" customFormat="1" ht="51">
      <c r="A70" s="52">
        <v>9</v>
      </c>
      <c r="B70" s="31" t="s">
        <v>194</v>
      </c>
      <c r="C70" s="76">
        <v>2</v>
      </c>
      <c r="D70" s="100">
        <v>0</v>
      </c>
      <c r="E70" s="99">
        <f t="shared" si="2"/>
        <v>0</v>
      </c>
    </row>
    <row r="71" spans="1:5" s="94" customFormat="1" ht="140.25">
      <c r="A71" s="52">
        <v>10</v>
      </c>
      <c r="B71" s="31" t="s">
        <v>195</v>
      </c>
      <c r="C71" s="76">
        <v>1</v>
      </c>
      <c r="D71" s="99">
        <v>0</v>
      </c>
      <c r="E71" s="99">
        <f t="shared" si="2"/>
        <v>0</v>
      </c>
    </row>
    <row r="72" spans="1:5" s="94" customFormat="1" ht="51">
      <c r="A72" s="52">
        <v>11</v>
      </c>
      <c r="B72" s="31" t="s">
        <v>196</v>
      </c>
      <c r="C72" s="76">
        <v>2</v>
      </c>
      <c r="D72" s="100">
        <v>0</v>
      </c>
      <c r="E72" s="99">
        <f t="shared" si="2"/>
        <v>0</v>
      </c>
    </row>
    <row r="73" spans="1:5" s="94" customFormat="1" ht="15.75">
      <c r="A73" s="52">
        <v>12</v>
      </c>
      <c r="B73" s="31" t="s">
        <v>197</v>
      </c>
      <c r="C73" s="76">
        <v>1</v>
      </c>
      <c r="D73" s="100">
        <v>0</v>
      </c>
      <c r="E73" s="99">
        <f t="shared" si="2"/>
        <v>0</v>
      </c>
    </row>
    <row r="74" spans="1:5" s="94" customFormat="1" ht="15.75">
      <c r="A74" s="52">
        <v>13</v>
      </c>
      <c r="B74" s="31" t="s">
        <v>198</v>
      </c>
      <c r="C74" s="76">
        <v>1</v>
      </c>
      <c r="D74" s="100">
        <v>0</v>
      </c>
      <c r="E74" s="99">
        <f t="shared" si="2"/>
        <v>0</v>
      </c>
    </row>
    <row r="75" spans="1:5" s="94" customFormat="1" ht="140.25">
      <c r="A75" s="52">
        <v>14</v>
      </c>
      <c r="B75" s="31" t="s">
        <v>199</v>
      </c>
      <c r="C75" s="76">
        <v>2</v>
      </c>
      <c r="D75" s="99">
        <v>0</v>
      </c>
      <c r="E75" s="99">
        <f t="shared" si="2"/>
        <v>0</v>
      </c>
    </row>
    <row r="76" spans="1:5" s="94" customFormat="1" ht="127.5">
      <c r="A76" s="52">
        <v>15</v>
      </c>
      <c r="B76" s="31" t="s">
        <v>200</v>
      </c>
      <c r="C76" s="76">
        <v>1</v>
      </c>
      <c r="D76" s="99">
        <v>0</v>
      </c>
      <c r="E76" s="99">
        <f t="shared" si="2"/>
        <v>0</v>
      </c>
    </row>
    <row r="77" spans="1:5" s="94" customFormat="1" ht="25.5">
      <c r="A77" s="52">
        <v>16</v>
      </c>
      <c r="B77" s="51" t="s">
        <v>53</v>
      </c>
      <c r="C77" s="76">
        <v>3</v>
      </c>
      <c r="D77" s="100">
        <v>0</v>
      </c>
      <c r="E77" s="99">
        <f t="shared" si="2"/>
        <v>0</v>
      </c>
    </row>
    <row r="78" spans="1:5" s="94" customFormat="1" ht="114.75">
      <c r="A78" s="52">
        <v>17</v>
      </c>
      <c r="B78" s="31" t="s">
        <v>201</v>
      </c>
      <c r="C78" s="76">
        <v>1</v>
      </c>
      <c r="D78" s="100">
        <v>0</v>
      </c>
      <c r="E78" s="99">
        <f t="shared" si="2"/>
        <v>0</v>
      </c>
    </row>
    <row r="79" spans="1:5" s="94" customFormat="1" ht="63.75">
      <c r="A79" s="52">
        <v>18</v>
      </c>
      <c r="B79" s="69" t="s">
        <v>202</v>
      </c>
      <c r="C79" s="76">
        <v>1</v>
      </c>
      <c r="D79" s="100">
        <v>0</v>
      </c>
      <c r="E79" s="99">
        <f t="shared" si="2"/>
        <v>0</v>
      </c>
    </row>
    <row r="80" spans="1:5" s="94" customFormat="1" ht="127.5">
      <c r="A80" s="52">
        <v>19</v>
      </c>
      <c r="B80" s="31" t="s">
        <v>203</v>
      </c>
      <c r="C80" s="76">
        <v>1</v>
      </c>
      <c r="D80" s="100">
        <v>0</v>
      </c>
      <c r="E80" s="99">
        <f t="shared" si="2"/>
        <v>0</v>
      </c>
    </row>
    <row r="81" spans="1:5" s="94" customFormat="1" ht="25.5">
      <c r="A81" s="52">
        <v>20</v>
      </c>
      <c r="B81" s="31" t="s">
        <v>204</v>
      </c>
      <c r="C81" s="76">
        <v>1</v>
      </c>
      <c r="D81" s="99">
        <v>0</v>
      </c>
      <c r="E81" s="99">
        <f t="shared" si="2"/>
        <v>0</v>
      </c>
    </row>
    <row r="82" spans="1:5" s="94" customFormat="1" ht="102">
      <c r="A82" s="52">
        <v>21</v>
      </c>
      <c r="B82" s="31" t="s">
        <v>205</v>
      </c>
      <c r="C82" s="76">
        <v>1</v>
      </c>
      <c r="D82" s="100">
        <v>0</v>
      </c>
      <c r="E82" s="99">
        <f t="shared" si="2"/>
        <v>0</v>
      </c>
    </row>
    <row r="83" spans="1:5" s="94" customFormat="1" ht="127.5">
      <c r="A83" s="52">
        <v>22</v>
      </c>
      <c r="B83" s="31" t="s">
        <v>206</v>
      </c>
      <c r="C83" s="76">
        <v>1</v>
      </c>
      <c r="D83" s="99">
        <v>0</v>
      </c>
      <c r="E83" s="99">
        <f t="shared" si="2"/>
        <v>0</v>
      </c>
    </row>
    <row r="84" spans="1:5" s="94" customFormat="1" ht="15.75">
      <c r="A84" s="52">
        <v>23</v>
      </c>
      <c r="B84" s="51" t="s">
        <v>75</v>
      </c>
      <c r="C84" s="76">
        <v>3</v>
      </c>
      <c r="D84" s="100">
        <v>0</v>
      </c>
      <c r="E84" s="99">
        <f t="shared" si="2"/>
        <v>0</v>
      </c>
    </row>
    <row r="85" spans="1:5" s="94" customFormat="1" ht="38.25">
      <c r="A85" s="52">
        <v>24</v>
      </c>
      <c r="B85" s="31" t="s">
        <v>54</v>
      </c>
      <c r="C85" s="76">
        <v>1</v>
      </c>
      <c r="D85" s="100">
        <v>0</v>
      </c>
      <c r="E85" s="99">
        <f t="shared" si="2"/>
        <v>0</v>
      </c>
    </row>
    <row r="86" spans="1:5" s="94" customFormat="1" ht="51">
      <c r="A86" s="52">
        <v>25</v>
      </c>
      <c r="B86" s="31" t="s">
        <v>207</v>
      </c>
      <c r="C86" s="76">
        <v>8</v>
      </c>
      <c r="D86" s="99">
        <v>0</v>
      </c>
      <c r="E86" s="99">
        <f t="shared" si="2"/>
        <v>0</v>
      </c>
    </row>
    <row r="87" spans="1:5" s="94" customFormat="1" ht="76.5">
      <c r="A87" s="52">
        <v>26</v>
      </c>
      <c r="B87" s="31" t="s">
        <v>208</v>
      </c>
      <c r="C87" s="76">
        <v>2</v>
      </c>
      <c r="D87" s="99">
        <v>0</v>
      </c>
      <c r="E87" s="99">
        <f t="shared" si="2"/>
        <v>0</v>
      </c>
    </row>
    <row r="88" spans="1:5" s="94" customFormat="1" ht="89.25">
      <c r="A88" s="52">
        <v>27</v>
      </c>
      <c r="B88" s="31" t="s">
        <v>209</v>
      </c>
      <c r="C88" s="76">
        <v>1</v>
      </c>
      <c r="D88" s="99">
        <v>0</v>
      </c>
      <c r="E88" s="99">
        <f t="shared" si="2"/>
        <v>0</v>
      </c>
    </row>
    <row r="89" spans="1:5" s="94" customFormat="1" ht="25.5">
      <c r="A89" s="52">
        <v>28</v>
      </c>
      <c r="B89" s="31" t="s">
        <v>153</v>
      </c>
      <c r="C89" s="76">
        <v>1</v>
      </c>
      <c r="D89" s="100">
        <v>0</v>
      </c>
      <c r="E89" s="99">
        <f t="shared" si="2"/>
        <v>0</v>
      </c>
    </row>
    <row r="90" spans="1:5" s="94" customFormat="1" ht="51">
      <c r="A90" s="52">
        <v>29</v>
      </c>
      <c r="B90" s="31" t="s">
        <v>210</v>
      </c>
      <c r="C90" s="76">
        <v>1</v>
      </c>
      <c r="D90" s="100">
        <v>0</v>
      </c>
      <c r="E90" s="99">
        <f t="shared" si="2"/>
        <v>0</v>
      </c>
    </row>
    <row r="91" spans="1:5" s="94" customFormat="1" ht="15.75">
      <c r="A91" s="52">
        <v>30</v>
      </c>
      <c r="B91" s="51" t="s">
        <v>76</v>
      </c>
      <c r="C91" s="76">
        <v>1</v>
      </c>
      <c r="D91" s="100">
        <v>0</v>
      </c>
      <c r="E91" s="99">
        <f t="shared" si="2"/>
        <v>0</v>
      </c>
    </row>
    <row r="92" spans="1:5" s="94" customFormat="1" ht="89.25">
      <c r="A92" s="52">
        <v>31</v>
      </c>
      <c r="B92" s="56" t="s">
        <v>211</v>
      </c>
      <c r="C92" s="76">
        <v>1</v>
      </c>
      <c r="D92" s="100">
        <v>0</v>
      </c>
      <c r="E92" s="99">
        <f t="shared" si="2"/>
        <v>0</v>
      </c>
    </row>
    <row r="93" spans="1:5" s="94" customFormat="1" ht="102">
      <c r="A93" s="52">
        <v>32</v>
      </c>
      <c r="B93" s="31" t="s">
        <v>212</v>
      </c>
      <c r="C93" s="76">
        <v>1</v>
      </c>
      <c r="D93" s="100">
        <v>0</v>
      </c>
      <c r="E93" s="99">
        <f t="shared" si="2"/>
        <v>0</v>
      </c>
    </row>
    <row r="94" spans="1:5" s="94" customFormat="1" ht="89.25">
      <c r="A94" s="52">
        <v>33</v>
      </c>
      <c r="B94" s="56" t="s">
        <v>168</v>
      </c>
      <c r="C94" s="76">
        <v>1</v>
      </c>
      <c r="D94" s="99">
        <v>0</v>
      </c>
      <c r="E94" s="99">
        <f t="shared" si="2"/>
        <v>0</v>
      </c>
    </row>
    <row r="95" spans="1:5" s="94" customFormat="1" ht="89.25">
      <c r="A95" s="52">
        <v>34</v>
      </c>
      <c r="B95" s="56" t="s">
        <v>213</v>
      </c>
      <c r="C95" s="76">
        <v>1</v>
      </c>
      <c r="D95" s="100">
        <v>0</v>
      </c>
      <c r="E95" s="99">
        <f t="shared" si="2"/>
        <v>0</v>
      </c>
    </row>
    <row r="96" spans="1:5" s="94" customFormat="1" ht="25.5">
      <c r="A96" s="52">
        <v>35</v>
      </c>
      <c r="B96" s="31" t="s">
        <v>214</v>
      </c>
      <c r="C96" s="76">
        <v>4</v>
      </c>
      <c r="D96" s="100">
        <v>0</v>
      </c>
      <c r="E96" s="99">
        <f>MMULT(C96,D96)</f>
        <v>0</v>
      </c>
    </row>
    <row r="97" spans="1:5" s="94" customFormat="1" ht="15.75">
      <c r="A97" s="106">
        <v>36</v>
      </c>
      <c r="B97" s="79" t="s">
        <v>71</v>
      </c>
      <c r="C97" s="78"/>
      <c r="D97" s="107"/>
      <c r="E97" s="108"/>
    </row>
    <row r="98" spans="1:5" s="94" customFormat="1" ht="15.75">
      <c r="A98" s="106">
        <v>37</v>
      </c>
      <c r="B98" s="79" t="s">
        <v>71</v>
      </c>
      <c r="C98" s="78"/>
      <c r="D98" s="107"/>
      <c r="E98" s="108"/>
    </row>
    <row r="99" spans="1:5" s="94" customFormat="1" ht="51">
      <c r="A99" s="52"/>
      <c r="B99" s="31" t="s">
        <v>55</v>
      </c>
      <c r="C99" s="76">
        <v>28</v>
      </c>
      <c r="D99" s="100">
        <v>0</v>
      </c>
      <c r="E99" s="99">
        <f>MMULT(C99,D99)</f>
        <v>0</v>
      </c>
    </row>
    <row r="100" spans="1:5" s="94" customFormat="1" ht="15.75">
      <c r="A100" s="30"/>
      <c r="B100" s="51"/>
      <c r="C100" s="54"/>
      <c r="D100" s="99"/>
      <c r="E100" s="99"/>
    </row>
    <row r="101" spans="1:5" s="94" customFormat="1" ht="15.75">
      <c r="A101" s="57" t="s">
        <v>56</v>
      </c>
      <c r="B101" s="51"/>
      <c r="C101" s="76"/>
      <c r="D101" s="100"/>
      <c r="E101" s="99"/>
    </row>
    <row r="102" spans="1:5" s="94" customFormat="1" ht="25.5">
      <c r="A102" s="50">
        <v>7</v>
      </c>
      <c r="B102" s="31" t="s">
        <v>153</v>
      </c>
      <c r="C102" s="76">
        <v>1</v>
      </c>
      <c r="D102" s="99">
        <v>0</v>
      </c>
      <c r="E102" s="99">
        <f t="shared" si="2"/>
        <v>0</v>
      </c>
    </row>
    <row r="103" spans="1:5" s="94" customFormat="1" ht="51">
      <c r="A103" s="50">
        <v>8</v>
      </c>
      <c r="B103" s="31" t="s">
        <v>215</v>
      </c>
      <c r="C103" s="76">
        <v>2</v>
      </c>
      <c r="D103" s="99">
        <v>0</v>
      </c>
      <c r="E103" s="99">
        <f t="shared" si="2"/>
        <v>0</v>
      </c>
    </row>
    <row r="104" spans="1:5" s="94" customFormat="1" ht="38.25">
      <c r="A104" s="50">
        <v>9</v>
      </c>
      <c r="B104" s="31" t="s">
        <v>152</v>
      </c>
      <c r="C104" s="30">
        <v>1</v>
      </c>
      <c r="D104" s="99">
        <v>0</v>
      </c>
      <c r="E104" s="99">
        <f t="shared" si="2"/>
        <v>0</v>
      </c>
    </row>
    <row r="105" spans="1:5" s="94" customFormat="1" ht="38.25">
      <c r="A105" s="50">
        <v>10</v>
      </c>
      <c r="B105" s="31" t="s">
        <v>217</v>
      </c>
      <c r="C105" s="76">
        <v>12</v>
      </c>
      <c r="D105" s="99">
        <v>0</v>
      </c>
      <c r="E105" s="99">
        <f t="shared" si="2"/>
        <v>0</v>
      </c>
    </row>
    <row r="106" spans="1:5" s="94" customFormat="1" ht="15.75">
      <c r="A106" s="50"/>
      <c r="B106" s="31"/>
      <c r="C106" s="76"/>
      <c r="D106" s="99"/>
      <c r="E106" s="99"/>
    </row>
    <row r="107" spans="1:5" s="94" customFormat="1" ht="15.75">
      <c r="A107" s="57" t="s">
        <v>77</v>
      </c>
      <c r="B107" s="51"/>
      <c r="C107" s="76"/>
      <c r="D107" s="99"/>
      <c r="E107" s="99"/>
    </row>
    <row r="108" spans="1:5" s="94" customFormat="1" ht="51">
      <c r="A108" s="50">
        <v>1</v>
      </c>
      <c r="B108" s="31" t="s">
        <v>158</v>
      </c>
      <c r="C108" s="76">
        <v>2</v>
      </c>
      <c r="D108" s="99">
        <v>0</v>
      </c>
      <c r="E108" s="99">
        <f t="shared" si="2"/>
        <v>0</v>
      </c>
    </row>
    <row r="109" spans="1:5" s="94" customFormat="1" ht="51">
      <c r="A109" s="50">
        <v>2</v>
      </c>
      <c r="B109" s="31" t="s">
        <v>159</v>
      </c>
      <c r="C109" s="76">
        <v>1</v>
      </c>
      <c r="D109" s="99">
        <v>0</v>
      </c>
      <c r="E109" s="99">
        <f t="shared" si="2"/>
        <v>0</v>
      </c>
    </row>
    <row r="110" spans="1:5" s="94" customFormat="1" ht="51">
      <c r="A110" s="50">
        <v>3</v>
      </c>
      <c r="B110" s="31" t="s">
        <v>215</v>
      </c>
      <c r="C110" s="76">
        <v>2</v>
      </c>
      <c r="D110" s="99">
        <v>0</v>
      </c>
      <c r="E110" s="99">
        <f t="shared" si="2"/>
        <v>0</v>
      </c>
    </row>
    <row r="111" spans="1:5" s="94" customFormat="1" ht="15.75">
      <c r="A111" s="57" t="s">
        <v>78</v>
      </c>
      <c r="B111" s="51"/>
      <c r="C111" s="76"/>
      <c r="D111" s="99"/>
      <c r="E111" s="99"/>
    </row>
    <row r="112" spans="1:5" s="94" customFormat="1" ht="51">
      <c r="A112" s="50">
        <v>1</v>
      </c>
      <c r="B112" s="31" t="s">
        <v>216</v>
      </c>
      <c r="C112" s="76">
        <v>1</v>
      </c>
      <c r="D112" s="99">
        <v>0</v>
      </c>
      <c r="E112" s="99">
        <f t="shared" si="2"/>
        <v>0</v>
      </c>
    </row>
    <row r="113" spans="1:5" s="94" customFormat="1" ht="15.75">
      <c r="A113" s="57" t="s">
        <v>31</v>
      </c>
      <c r="B113" s="51"/>
      <c r="C113" s="76"/>
      <c r="D113" s="102"/>
      <c r="E113" s="99"/>
    </row>
    <row r="114" spans="1:5" s="94" customFormat="1" ht="15.75">
      <c r="A114" s="109"/>
      <c r="B114" s="31"/>
      <c r="C114" s="76"/>
      <c r="D114" s="102"/>
      <c r="E114" s="99"/>
    </row>
    <row r="115" spans="1:5" s="94" customFormat="1" ht="15.75">
      <c r="A115" s="57" t="s">
        <v>57</v>
      </c>
      <c r="B115" s="31"/>
      <c r="C115" s="76"/>
      <c r="D115" s="102"/>
      <c r="E115" s="99"/>
    </row>
    <row r="116" spans="1:5" s="94" customFormat="1" ht="15.75">
      <c r="A116" s="50"/>
      <c r="B116" s="31"/>
      <c r="C116" s="76"/>
      <c r="D116" s="102"/>
      <c r="E116" s="99"/>
    </row>
    <row r="117" spans="1:5" s="94" customFormat="1" ht="15.75">
      <c r="A117" s="57" t="s">
        <v>58</v>
      </c>
      <c r="B117" s="31"/>
      <c r="C117" s="76"/>
      <c r="D117" s="102"/>
      <c r="E117" s="99"/>
    </row>
    <row r="118" spans="1:5" s="94" customFormat="1" ht="16.5" thickBot="1">
      <c r="A118" s="50"/>
      <c r="B118" s="31"/>
      <c r="C118" s="76"/>
      <c r="D118" s="102"/>
      <c r="E118" s="99"/>
    </row>
    <row r="119" spans="1:5" s="94" customFormat="1" ht="16.5" thickBot="1">
      <c r="A119" s="132" t="s">
        <v>89</v>
      </c>
      <c r="B119" s="133"/>
      <c r="C119" s="84"/>
      <c r="D119" s="118"/>
      <c r="E119" s="119">
        <f>SUM(E9:E118)</f>
        <v>0</v>
      </c>
    </row>
    <row r="120" spans="1:5" s="94" customFormat="1" ht="16.5" thickBot="1">
      <c r="A120" s="130" t="s">
        <v>90</v>
      </c>
      <c r="B120" s="131"/>
      <c r="C120" s="76"/>
      <c r="D120" s="122"/>
      <c r="E120" s="123"/>
    </row>
    <row r="121" spans="1:5" s="94" customFormat="1" ht="16.5" thickBot="1">
      <c r="A121" s="130" t="s">
        <v>91</v>
      </c>
      <c r="B121" s="131"/>
      <c r="C121" s="76"/>
      <c r="D121" s="122"/>
      <c r="E121" s="123"/>
    </row>
    <row r="122" spans="1:5" s="94" customFormat="1" ht="15">
      <c r="A122" s="85"/>
      <c r="B122" s="43"/>
      <c r="C122" s="85"/>
      <c r="D122" s="110"/>
      <c r="E122" s="111"/>
    </row>
  </sheetData>
  <mergeCells count="7">
    <mergeCell ref="A120:B120"/>
    <mergeCell ref="A121:B121"/>
    <mergeCell ref="A119:B119"/>
    <mergeCell ref="A1:B1"/>
    <mergeCell ref="A2:B2"/>
    <mergeCell ref="A3:B3"/>
    <mergeCell ref="A4:B4"/>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034E10FC5A1B41AB5E2B9B90BB3DFC" ma:contentTypeVersion="11" ma:contentTypeDescription="Vytvoří nový dokument" ma:contentTypeScope="" ma:versionID="e1a488a759fff69a2a75e43b19410fe4">
  <xsd:schema xmlns:xsd="http://www.w3.org/2001/XMLSchema" xmlns:xs="http://www.w3.org/2001/XMLSchema" xmlns:p="http://schemas.microsoft.com/office/2006/metadata/properties" xmlns:ns3="1e9ce609-eb08-4979-8f4b-537326d68277" xmlns:ns4="de98e4ae-9195-4b1c-9898-e8a18332858d" targetNamespace="http://schemas.microsoft.com/office/2006/metadata/properties" ma:root="true" ma:fieldsID="fc56dfeeb3d7089dffbb368559bb8006" ns3:_="" ns4:_="">
    <xsd:import namespace="1e9ce609-eb08-4979-8f4b-537326d68277"/>
    <xsd:import namespace="de98e4ae-9195-4b1c-9898-e8a1833285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ce609-eb08-4979-8f4b-537326d68277"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98e4ae-9195-4b1c-9898-e8a18332858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C6310-D64D-4159-A654-FADB47038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ce609-eb08-4979-8f4b-537326d68277"/>
    <ds:schemaRef ds:uri="de98e4ae-9195-4b1c-9898-e8a1833285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51238A-FB69-49B5-848C-0882A2C3DA37}">
  <ds:schemaRefs>
    <ds:schemaRef ds:uri="http://purl.org/dc/elements/1.1/"/>
    <ds:schemaRef ds:uri="http://schemas.microsoft.com/office/infopath/2007/PartnerControls"/>
    <ds:schemaRef ds:uri="http://purl.org/dc/terms/"/>
    <ds:schemaRef ds:uri="http://schemas.microsoft.com/office/2006/metadata/properties"/>
    <ds:schemaRef ds:uri="1e9ce609-eb08-4979-8f4b-537326d68277"/>
    <ds:schemaRef ds:uri="http://schemas.microsoft.com/office/2006/documentManagement/types"/>
    <ds:schemaRef ds:uri="http://purl.org/dc/dcmitype/"/>
    <ds:schemaRef ds:uri="http://schemas.openxmlformats.org/package/2006/metadata/core-properties"/>
    <ds:schemaRef ds:uri="de98e4ae-9195-4b1c-9898-e8a18332858d"/>
    <ds:schemaRef ds:uri="http://www.w3.org/XML/1998/namespace"/>
  </ds:schemaRefs>
</ds:datastoreItem>
</file>

<file path=customXml/itemProps3.xml><?xml version="1.0" encoding="utf-8"?>
<ds:datastoreItem xmlns:ds="http://schemas.openxmlformats.org/officeDocument/2006/customXml" ds:itemID="{5431182D-7901-4365-B1C4-44AD8EBEE3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Dvořáček</dc:creator>
  <cp:keywords/>
  <dc:description/>
  <cp:lastModifiedBy>Jaroslava Čížková</cp:lastModifiedBy>
  <cp:lastPrinted>2020-02-05T15:10:21Z</cp:lastPrinted>
  <dcterms:created xsi:type="dcterms:W3CDTF">2018-12-03T06:53:19Z</dcterms:created>
  <dcterms:modified xsi:type="dcterms:W3CDTF">2020-07-31T22:53:24Z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0x01010017034E10FC5A1B41AB5E2B9B90BB3DFC</vt:lpwstr>
  </property>
</Properties>
</file>