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16" yWindow="65416" windowWidth="20730" windowHeight="11160" activeTab="1"/>
  </bookViews>
  <sheets>
    <sheet name="Rozpočet 1NP" sheetId="1" r:id="rId1"/>
    <sheet name="Rozpočet 2NP" sheetId="2" r:id="rId2"/>
  </sheets>
  <definedNames>
    <definedName name="_xlnm.Print_Area" localSheetId="0">'Rozpočet 1NP'!$A$1:$E$59</definedName>
    <definedName name="_xlnm.Print_Area" localSheetId="1">'Rozpočet 2NP'!$A$1:$E$44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<sst xmlns="http://schemas.openxmlformats.org/spreadsheetml/2006/main" count="77" uniqueCount="63">
  <si>
    <t>Pozice</t>
  </si>
  <si>
    <t>Popis</t>
  </si>
  <si>
    <t>116 Centrální varna</t>
  </si>
  <si>
    <t>117 Přípravna masa a ryb</t>
  </si>
  <si>
    <t>118 Přípravna těsta</t>
  </si>
  <si>
    <t>119 Přípravna zeleniny</t>
  </si>
  <si>
    <t>120 Mytí provozního nádobí</t>
  </si>
  <si>
    <t>122 Sklad DKP</t>
  </si>
  <si>
    <t>127 Sklad vratných obalů</t>
  </si>
  <si>
    <t>130 Příjem potravin</t>
  </si>
  <si>
    <t>135 Sklady  - chodba</t>
  </si>
  <si>
    <t xml:space="preserve">136 Sklad potravin </t>
  </si>
  <si>
    <t xml:space="preserve">139 Denní sklad </t>
  </si>
  <si>
    <t>140 Vytloukárna vajec</t>
  </si>
  <si>
    <t>142 Mytí tabletového systému</t>
  </si>
  <si>
    <t>142 Mytí tabletových skříní</t>
  </si>
  <si>
    <t>150 Sklad chemie</t>
  </si>
  <si>
    <t>151 Chlazený odpad</t>
  </si>
  <si>
    <t>145  Centrální úprava vody</t>
  </si>
  <si>
    <t>125 Sklad chemie</t>
  </si>
  <si>
    <t>234 Sklad studené kuchyně</t>
  </si>
  <si>
    <t>235 Sklad pečiva</t>
  </si>
  <si>
    <t>236 Sklad obalů jídel studené kuchyně</t>
  </si>
  <si>
    <t>237 Studená kuchyně</t>
  </si>
  <si>
    <t>239 Mytí ohřevných van a zásobníků</t>
  </si>
  <si>
    <t>215 Restaurace</t>
  </si>
  <si>
    <t>214 Restaurace salonek</t>
  </si>
  <si>
    <t xml:space="preserve">Restaurace </t>
  </si>
  <si>
    <t>216 Mytí stolního nádobí</t>
  </si>
  <si>
    <t>219 Sklad potravin</t>
  </si>
  <si>
    <t>220 Úklid</t>
  </si>
  <si>
    <t xml:space="preserve">137 Sklad potravin </t>
  </si>
  <si>
    <t>138 Hrubá přípravna zeleniny</t>
  </si>
  <si>
    <t>Centrální úpravna studené vody. Duplexní filtr pro nepřetržitý provoz, objemové řízení. Zasolení 130g na 1l hmoty. Propojení mezi filtry plastovým potrubím. Provozní tlakvody 0,3 - 0,8 Mpa, max. teplota vody a okolí 43°C. Kapacita m x 0dH 400. Objem pryskyřice na 1 filtr 100l. Max. průtok vody 4,5 m3/hod.</t>
  </si>
  <si>
    <t>Vybavení k umývátkům na ruce ve 2.NP</t>
  </si>
  <si>
    <t xml:space="preserve">238 Plnění tabletů </t>
  </si>
  <si>
    <t>Interiérové prvky kuchyně 2.NP</t>
  </si>
  <si>
    <t>Vybavení pro WC OOSPO 2.NP</t>
  </si>
  <si>
    <t>SOUPIS DODÁVEK</t>
  </si>
  <si>
    <t>Nájezdová automatická  vstupní  válečková dráha s trakcí, vše v provedení CNS</t>
  </si>
  <si>
    <t xml:space="preserve">Tlaková sprcha s vyvažovací pružinou a napouštěcím ramínkem, uchycená do stolu ( poz. 1) a do zdi, přípoj na TUV + SUV </t>
  </si>
  <si>
    <t xml:space="preserve">Koncový stůl s válečkovou dráhou a koncovým mikrospínačem napojeným na myčku a zastavujícím posuv košů v případě zaplněného dopravníku, válce lehce vyjímatelné, rozpon na celou šířku dráhy, kapacita min. pro 3 koše. </t>
  </si>
  <si>
    <t>Položka neobsazena - nenaceňovat</t>
  </si>
  <si>
    <r>
      <t xml:space="preserve">Název veřejné zakázky: </t>
    </r>
    <r>
      <rPr>
        <b/>
        <sz val="12"/>
        <color theme="1"/>
        <rFont val="Calibri"/>
        <family val="2"/>
        <scheme val="minor"/>
      </rPr>
      <t>Technologie stravovacího provozu - část 2</t>
    </r>
  </si>
  <si>
    <t>Množství v ks</t>
  </si>
  <si>
    <t>Nabídková cena v Kč bez DPH/ks</t>
  </si>
  <si>
    <t>Nabídková cena v Kč bez DPH celkem</t>
  </si>
  <si>
    <t>Nabídková cena celkem v Kč bez DPH</t>
  </si>
  <si>
    <t>Výše DPH celkem v Kč</t>
  </si>
  <si>
    <t>Nabídková cena celkem v Kč včetně DPH</t>
  </si>
  <si>
    <t>2. NP</t>
  </si>
  <si>
    <t>1. NP</t>
  </si>
  <si>
    <t>Nemocnice Pardubického kraje, a.s.</t>
  </si>
  <si>
    <r>
      <t xml:space="preserve">Název části 2 veřejné zakázky: </t>
    </r>
    <r>
      <rPr>
        <b/>
        <sz val="12"/>
        <color theme="1"/>
        <rFont val="Calibri"/>
        <family val="2"/>
        <scheme val="minor"/>
      </rPr>
      <t>Myčky</t>
    </r>
  </si>
  <si>
    <t>Soupis dodávek s výkazem výměr pro část 2</t>
  </si>
  <si>
    <t xml:space="preserve">Granulový mycí stroj provozního nádobí, kapacita min. 8x GN1/1 hloubky 200mm na 1 mycí cyklus. Min. 6 mycích cyklů, z toho 3 s granulemi a 3 bez granulí. Provedení s vyjímatelnou zásuvnou kazetou. Vertikálně půlené dveře. Jasný a přehledný displej umístěný na pravém bočním panelu stroje, zobrazující teploty, servisní alarmy a HACCP data s pamětí. Objem mycí nádrže min. 165 litrů, provozní náplň granulí min. 16 kg. Vestavěný systém upozorňující na nutnost výměný vody v nádrži, výměny granulí a nutnost servisní prohlídky. Vestavěný systém redukce páry po ukončení mycího cyklu. Plně izolovaná dvojstěnná konstrukce. Připojení na teplou vodu. Příkon myčky min. 21 kW. Nejkratší mycí program s granulemi max. 2,5 minuty, spotřeba vody při nejkratším mycím cyklu max. 7 litrů. Provozní hodinová kapacita mytí min. 190 GN1/1 x 200mm. 2x vyjímatelná plně nerezová zakládací kazeta s kapacitou 8x GN1/1 hloubky 200mm, 2x manipulační vozík s úchyty na zakládací kazetu a mechanismem jejího nadzdvihnutí a odkapní plochou rozměru půdorysu zakládací kazety. 2x nerezový rozdělovač umožňující vložení gastronádob o rozměru 1/9 - 2/3. Plastová škrabka. 2x vyjímatelná záchytná nádoba granulí kapacity min. 8 litrů. Držák pro zavěšení velkých hrnců, držák pro metly a podobné drobné příslušenství, držák pro menší misky a hrnce a držák pro 8x pekařský plech 600x400, nástěnný držák příslušenství. Připojení 21 kW/400V. Rozměr 1450x1090x2040 mm </t>
  </si>
  <si>
    <t xml:space="preserve">Řemenový dopravník CNS, tvaru L, rameno 3000 mm + oblouk 90°doprava + rameno 4000 mm vč. výškového omezovače + 2 ks plošinový vůz pro sběr spodních dílů tabletu, rychlost pásu 5 bm/min. Dopravník délky cca 7000 mm s koncovou optoelektronickou závorou, opláštění a konstrukce dopravníku z nerezové oceli 18/10 tloušťky min. 2 mm, povrch ScotchBrite. El. přípojení 230V / 0.7 kW pro pohon dopravníku. Dopravník složen z rovného úseku délky cca 3000 mm, následuje 90°zatáčka a další rovný úsek délky cca 4000 mm. Plynulá regulace pohonu dopravníku, možnost nastavení rychlosti v rozmezí 0-10 / min.  Rozměr 7000x500x900 mm </t>
  </si>
  <si>
    <t xml:space="preserve">Mycí průběžný pásový automat, max. délka celkem 9100 mm (nelze překročit z prostorových důvodů), ohřev elektro, max. instalovaný příkon 52,0 kW, pracovní směr levo-pravý, připojení pouze na SUV změkčenou (0-3°dH), nájezd:  pracovní výška 900 mm , min. délka 1200 mm, minimálně 4 aktivní tanky s horními a dolními vodorovnými mycími a oplachovými rameny v blocích provedení CNS, poslední mycí tank včetně bočních svislých ramen CNS. Oplach dvojitý-  tlakově nezávislé dva okruhy , min. délka aktivní mycí zóny 4000 mm, min. rychlost pásu při dodržení 2 minut kontaktního času: 2 bm/min., ovládání s nastavitelnými třemi rychlostmi, min. průjezdná šířka 750 mm, min. průjezdná výška 450 mm.  Mezi předmycím tankem a prvním mycím tankem neutrální aktivní zóna pro eventuální umístění dávkovače na koncentrovaný detergent. Sušící zóna dvojnásobná (tj. mající dva samostatné topné registry a dva samostatné ventilátory) min. celková délka 1700 mm, sušící zóna vč. horních a spodních ofukovacích lišt.  Volný výjezd (pracovní výška 900 mm) min. délky 1800 mm. Unášecí pás univerzální pro uložení korpusů kompaktního tabletu vč. veškerého nádobí ve vzpřímené - sešikmené poloze s prstovým odstupem v rozmezí 100-120 mm.  Včetně rekuperace z výstupního vzduchu, koncepce myčky nevyžadující samostatné odsávání výstupního odpadního vzduchu, rekuperace bez agregáru s chladivem - ekologické provedení, bez výparníku, bez kompresoru, teplota výstupního odpadního vzduchu mac. +22°C ,  množství vysálaného odpadního vzduchu max. 170 m3/hod. provozu . Spotřeba oplachové vody za hod provozu max. 250 l/hod. Centrální odpad, myčka v dvouplášťovém provedení CNS, vč. zvukové a tepelné izolace, vč. Autotimeru. Každý aktivní tank s vlasním čerpadlem na vypouštění a filtraci mycí lázně a tanku, čerpadla s diagnostikou na ochranu proti zkratu. Bez dávkovačů detergentů. Ovládání zařízení vč. barevné dotykové obrazovky, splňující požadavky HACCP, umožňující zobrazování a stahování všech provozních dat na externí flash disk bezdrátovým přístupem (např. Bluetooth). </t>
  </si>
  <si>
    <t xml:space="preserve">Mycí průběžný pásový automat, max. délka celkem 6500 mm (nelze překročit z prostorových důvodů), ohřev elektro, max. instalovaný příkon 40,0 kW, pracovní směr pravo-levý, připojení pouze na SUV změkčenou (0-3°dH), nájezd:  pracovní výška 900 mm , min. délka 800 mm, minimálně 3 aktivní tanky s horními a dolními vodorovnými mycími a oplachovými rameny v blocích provedení CNS, poslední mycí tank včetně bočních svislých ramen CNS. Oplach dvojitý-  tlakově nezávislé dva okruhy , min. délka aktivní mycí zóny 2200 mm, min. rychlost pásu při dodržení 2 minut kontaktního času: 1,1 bm/min., ovládání s nastavitelnými třemi rychlostmi, min. průjezdná šířka 570 mm, min. průjezdná výška 450 mm.  Sušící zóna dvojnásobná (tj. mající dva samostatné topné registry a dva samostatné ventilátory) min. celková délka 1700 mm, sušící zóna vč. horních a spodních ofukovacích lišt.  Volný výjezd (pracovní výška 900 mm) min. délky 1400 mm. Unášecí pás univerzální pro uložení korpusů kompaktního tabletu vč. veškerého nádobí ve vzpřímené - sešikmené poloze s prstovým odstupem v rozmezí 100-120 mm, identický pás jako pro poz. 3.  Včetně rekuperace z výstupního vzduchu, koncepce myčky nevyžadující samostatné odsávání výstupního odpadního vzduchu, rekuperace bez agregáru s chladivem - ekologické provedení, bez výparníku, bez kompresoru, teplota výstupního odpadního vzduchu mac. +22°C ,  množství vysálaného odpadního vzduchu max. 170 m3/hod. provozu . Spotřeba oplachové vody za hod provozu max. 170 l/hod. Centrální odpad, myčka v dvouplášťovém provedení CNS, vč. zvukové a tepelné izolace, vč. Autotimeru. Každý aktivní tank s vlasním čerpadlem na vypouštění a filtraci mycí lázně a tanku, čerpadla s diagnostikou na ochranu proti zkratu. Bez dávkovačů detergentů. Ovládání zařízení vč. barevné dotykové obrazovky, splňující požadavky HACCP, umožňující zobrazování a stahování všech provozních dat na externí flash disk bezdrátovým přístupem (např. Bluetooth). </t>
  </si>
  <si>
    <t xml:space="preserve">Nerezový pracovní stůl, bez zadního lemu. Použitý materiál nerezová ocel DIN 1.4301, povrch scotchbrite, výšková stavitelnost +- 20mm, zadní nohy opatřeny uzemňovacími šrouby, kostra svařená z uzavřených profilů 35x35x1,5mm. Pracovní deska s tloušťkou 40mm s tloušťkou plechu min. 1,5mm, vyztužena a podlepena omyvatelnou laminodeskou, deska ze tří stran uzavřena dolů. Rozměr 700x700x900 mm </t>
  </si>
  <si>
    <r>
      <t>Centrální úpravna vody. Jednoduchý automatický horkovodní změkčovací filtr. Objemové řízení, napojení 1". Automatický horkovodní řídící ventil. Funkce zabezpečena až do teploty vody 65°C. 1x nerezová láhev s podstavcem. 1x solná nádoba s víkem, objem min. 200l. 1x 80l změkčovací pryskyřice. Mechanický horkovodní předfiltr, napojení 1", ruční odkalovací ventil, vinutá filtrační vložka 50 mikronů. Provozní tlak vody 0,3 – 0,8 MPa. Kapacita m</t>
    </r>
    <r>
      <rPr>
        <vertAlign val="superscript"/>
        <sz val="9.5"/>
        <rFont val="Calibri"/>
        <family val="2"/>
        <scheme val="minor"/>
      </rPr>
      <t>3</t>
    </r>
    <r>
      <rPr>
        <sz val="9.5"/>
        <rFont val="Calibri"/>
        <family val="2"/>
        <scheme val="minor"/>
      </rPr>
      <t xml:space="preserve"> x </t>
    </r>
    <r>
      <rPr>
        <vertAlign val="superscript"/>
        <sz val="9.5"/>
        <rFont val="Calibri"/>
        <family val="2"/>
        <scheme val="minor"/>
      </rPr>
      <t>0</t>
    </r>
    <r>
      <rPr>
        <sz val="9.5"/>
        <rFont val="Calibri"/>
        <family val="2"/>
        <scheme val="minor"/>
      </rPr>
      <t>dH 320. Min. průtok 4 m</t>
    </r>
    <r>
      <rPr>
        <vertAlign val="superscript"/>
        <sz val="9.5"/>
        <rFont val="Calibri"/>
        <family val="2"/>
        <scheme val="minor"/>
      </rPr>
      <t>3</t>
    </r>
    <r>
      <rPr>
        <sz val="9.5"/>
        <rFont val="Calibri"/>
        <family val="2"/>
        <scheme val="minor"/>
      </rPr>
      <t xml:space="preserve">/hod. Připojení 230V/100W. Rozměr 700x1300 mm </t>
    </r>
  </si>
  <si>
    <t xml:space="preserve">Nerezový třídící stůl s dřezem 500x400x250 mm, bočně (zleva) napojený na nájezdovou automatickou vstupní válečkovou dráhu s trakcí poz. 3, horní deska s prolisem pro posun košů 500x500 mm. </t>
  </si>
  <si>
    <t xml:space="preserve">Tunelový mycí stroj košový, koš 500x500, se sušením. Ohřev elektro 400V, směr levo-pravý, celkový instalovaný příkon max. 34,0 kW (+/-10%) vč. sušení, min. 3 aktivní tanky s mycími a oplachovými rameny v blocích, provedení CNS. Mezi předmycím tankem a hlavním mycím tankem musí být neutrální aktivní zóna dl. 275 mm (+/-10%, mimo jiné i pro ev. umístění dávkovače na koncentrovaný detergent), oplach dvojitý  tlakově nezávislé dva okruhy, boční dveře tanků křídlové otočné o 180°zajiš´tující možnost dokonalého čištění, teplota v bojleru min. 85°C - musí být prokazatelně odečitatelná na ovládacím displeji - garance termické desinfekce.  Výkon min. 140 košů za 60 minut provozu při dodržení 2 minut kontaktního času v aktivní mycí zóně. Minimální průjezdná výška 550 mm (+/-10%), vč. dvojnásobné sušící zóny o min. celkové délce 1300 mm (+/-10%) přímé provedení , mající 2x topný registr o celkovém min. výkonu 6,0 kW a 2x ofukovací ventilátor. Vč. rekuperace z výstupního vzduchu , koncepce myčky nevyžadující samostatné odsávání výstupního odpadního vzduchu a bez agregátu s chladivem, výparníkem a kompresorem. Množství výstupního vzduchu 140 m3 /hod. provozu (+/-10%). Přípoj pouze na SUV (náplň tank + oplach) změkčenou do tvrdosti 0-3,0°dH. Myčka musí být v provedení CNS, dvojplášťová , vč. zvukové a tepelné izolace, centrální odpad, vč. Autotimeru. Max. délka sestavy (poz. 3 + poz. 5 + poz. 6) 5900 mm (limitováno rozměry umývárny). Vícestupňová filtrace mycího roztoku, mycí tanky bezešvé se šikmým dnem. Bez dávkovačů detergentů . Ovládání stroje musí splňovat požadavky HACCP, vč. displeje zobrazujícího provozní hodnoty.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</si>
</sst>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rgb="FFFF0000"/>
      <name val="Calibri"/>
      <family val="2"/>
      <scheme val="minor"/>
    </font>
    <font>
      <vertAlign val="superscript"/>
      <sz val="9.5"/>
      <name val="Calibri"/>
      <family val="2"/>
      <scheme val="minor"/>
    </font>
    <font>
      <b/>
      <sz val="9.5"/>
      <name val="Calibri"/>
      <family val="2"/>
      <scheme val="minor"/>
    </font>
    <font>
      <sz val="9.5"/>
      <color theme="1"/>
      <name val="Times New Roman"/>
      <family val="1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4" fontId="7" fillId="0" borderId="0" xfId="21" applyFont="1" applyAlignment="1">
      <alignment horizontal="left" vertical="top"/>
    </xf>
    <xf numFmtId="44" fontId="6" fillId="0" borderId="0" xfId="21" applyFont="1" applyAlignment="1">
      <alignment horizontal="left" vertical="top"/>
    </xf>
    <xf numFmtId="44" fontId="5" fillId="0" borderId="0" xfId="21" applyFont="1" applyAlignment="1">
      <alignment vertical="top"/>
    </xf>
    <xf numFmtId="44" fontId="0" fillId="0" borderId="0" xfId="21" applyFont="1" applyAlignment="1">
      <alignment vertical="top"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0" fillId="0" borderId="3" xfId="0" applyFill="1" applyBorder="1" applyAlignment="1">
      <alignment horizontal="center" vertical="top"/>
    </xf>
    <xf numFmtId="0" fontId="11" fillId="0" borderId="3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44" fontId="7" fillId="3" borderId="0" xfId="21" applyFont="1" applyFill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20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0" fillId="0" borderId="4" xfId="0" applyFill="1" applyBorder="1" applyAlignment="1">
      <alignment horizontal="center" vertical="top"/>
    </xf>
    <xf numFmtId="0" fontId="11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/>
    </xf>
    <xf numFmtId="44" fontId="7" fillId="0" borderId="4" xfId="21" applyFont="1" applyFill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0" xfId="0" applyFill="1" applyAlignment="1">
      <alignment vertical="top"/>
    </xf>
    <xf numFmtId="44" fontId="9" fillId="2" borderId="6" xfId="22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4" borderId="0" xfId="0" applyFont="1" applyFill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center" vertical="top"/>
    </xf>
    <xf numFmtId="44" fontId="7" fillId="0" borderId="7" xfId="21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5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/>
    </xf>
    <xf numFmtId="44" fontId="7" fillId="0" borderId="3" xfId="2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3" fillId="0" borderId="3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vertical="top" wrapText="1"/>
    </xf>
    <xf numFmtId="0" fontId="25" fillId="0" borderId="3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12" fillId="0" borderId="3" xfId="0" applyFont="1" applyFill="1" applyBorder="1" applyAlignment="1">
      <alignment vertical="top" wrapText="1"/>
    </xf>
    <xf numFmtId="44" fontId="7" fillId="0" borderId="3" xfId="21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19" fillId="0" borderId="0" xfId="0" applyFont="1" applyFill="1" applyAlignment="1">
      <alignment vertical="top"/>
    </xf>
    <xf numFmtId="0" fontId="11" fillId="0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9" fillId="0" borderId="3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5" fillId="0" borderId="3" xfId="0" applyFont="1" applyFill="1" applyBorder="1" applyAlignment="1">
      <alignment horizontal="center" vertical="top"/>
    </xf>
    <xf numFmtId="0" fontId="11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21" fillId="0" borderId="3" xfId="0" applyFont="1" applyFill="1" applyBorder="1" applyAlignment="1">
      <alignment horizontal="center" vertical="top"/>
    </xf>
    <xf numFmtId="0" fontId="22" fillId="0" borderId="3" xfId="0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center" vertical="top"/>
    </xf>
    <xf numFmtId="44" fontId="18" fillId="0" borderId="3" xfId="21" applyFont="1" applyFill="1" applyBorder="1" applyAlignment="1">
      <alignment vertical="top"/>
    </xf>
    <xf numFmtId="44" fontId="6" fillId="0" borderId="3" xfId="21" applyFont="1" applyFill="1" applyBorder="1" applyAlignment="1">
      <alignment vertical="top" wrapText="1"/>
    </xf>
    <xf numFmtId="44" fontId="7" fillId="0" borderId="4" xfId="21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44" fontId="7" fillId="0" borderId="0" xfId="21" applyFont="1" applyFill="1" applyBorder="1" applyAlignment="1">
      <alignment vertical="top"/>
    </xf>
    <xf numFmtId="44" fontId="3" fillId="0" borderId="0" xfId="21" applyFont="1" applyFill="1" applyBorder="1" applyAlignment="1">
      <alignment vertical="top"/>
    </xf>
    <xf numFmtId="0" fontId="0" fillId="0" borderId="0" xfId="0" applyFill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4" fontId="7" fillId="0" borderId="0" xfId="21" applyFont="1" applyFill="1" applyAlignment="1">
      <alignment vertical="top"/>
    </xf>
    <xf numFmtId="0" fontId="11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top"/>
    </xf>
    <xf numFmtId="44" fontId="6" fillId="0" borderId="7" xfId="21" applyFont="1" applyFill="1" applyBorder="1" applyAlignment="1">
      <alignment horizontal="left" vertical="top"/>
    </xf>
    <xf numFmtId="44" fontId="7" fillId="0" borderId="7" xfId="21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44" fontId="7" fillId="0" borderId="3" xfId="21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44" fontId="6" fillId="0" borderId="3" xfId="21" applyFont="1" applyFill="1" applyBorder="1" applyAlignment="1">
      <alignment horizontal="left" vertical="top"/>
    </xf>
    <xf numFmtId="0" fontId="11" fillId="0" borderId="3" xfId="20" applyFont="1" applyFill="1" applyBorder="1" applyAlignment="1">
      <alignment vertical="top" wrapText="1"/>
      <protection/>
    </xf>
    <xf numFmtId="44" fontId="5" fillId="0" borderId="3" xfId="21" applyFont="1" applyFill="1" applyBorder="1" applyAlignment="1">
      <alignment vertical="top"/>
    </xf>
    <xf numFmtId="0" fontId="15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vertical="top"/>
    </xf>
    <xf numFmtId="0" fontId="0" fillId="0" borderId="3" xfId="0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justify" vertical="top"/>
    </xf>
    <xf numFmtId="0" fontId="1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4" fontId="0" fillId="0" borderId="3" xfId="21" applyFont="1" applyFill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44" fontId="0" fillId="0" borderId="0" xfId="21" applyFont="1" applyFill="1" applyAlignment="1">
      <alignment vertical="top"/>
    </xf>
    <xf numFmtId="44" fontId="5" fillId="0" borderId="0" xfId="21" applyFont="1" applyFill="1" applyAlignment="1">
      <alignment vertical="top"/>
    </xf>
    <xf numFmtId="44" fontId="7" fillId="0" borderId="10" xfId="21" applyFont="1" applyFill="1" applyBorder="1" applyAlignment="1">
      <alignment vertical="top"/>
    </xf>
    <xf numFmtId="44" fontId="3" fillId="5" borderId="11" xfId="21" applyFont="1" applyFill="1" applyBorder="1" applyAlignment="1">
      <alignment vertical="top"/>
    </xf>
    <xf numFmtId="44" fontId="7" fillId="5" borderId="11" xfId="21" applyFont="1" applyFill="1" applyBorder="1" applyAlignment="1">
      <alignment vertical="top"/>
    </xf>
    <xf numFmtId="44" fontId="7" fillId="0" borderId="12" xfId="21" applyFont="1" applyFill="1" applyBorder="1" applyAlignment="1">
      <alignment vertical="top" wrapText="1"/>
    </xf>
    <xf numFmtId="44" fontId="7" fillId="0" borderId="13" xfId="21" applyFont="1" applyFill="1" applyBorder="1" applyAlignment="1">
      <alignment vertical="top"/>
    </xf>
    <xf numFmtId="0" fontId="3" fillId="2" borderId="6" xfId="0" applyFont="1" applyFill="1" applyBorder="1" applyAlignment="1">
      <alignment horizontal="center" vertical="top" wrapText="1"/>
    </xf>
    <xf numFmtId="44" fontId="0" fillId="0" borderId="5" xfId="21" applyFont="1" applyFill="1" applyBorder="1" applyAlignment="1">
      <alignment vertical="top"/>
    </xf>
    <xf numFmtId="44" fontId="7" fillId="5" borderId="11" xfId="21" applyFont="1" applyFill="1" applyBorder="1" applyAlignment="1">
      <alignment horizontal="left" vertical="top"/>
    </xf>
    <xf numFmtId="44" fontId="7" fillId="0" borderId="12" xfId="21" applyFont="1" applyFill="1" applyBorder="1" applyAlignment="1">
      <alignment vertical="top"/>
    </xf>
    <xf numFmtId="0" fontId="11" fillId="3" borderId="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top"/>
    </xf>
    <xf numFmtId="0" fontId="0" fillId="0" borderId="15" xfId="0" applyFill="1" applyBorder="1" applyAlignment="1">
      <alignment vertical="top"/>
    </xf>
    <xf numFmtId="0" fontId="3" fillId="0" borderId="13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zoomScaleSheetLayoutView="85" workbookViewId="0" topLeftCell="A7">
      <selection activeCell="B49" sqref="B49"/>
    </sheetView>
  </sheetViews>
  <sheetFormatPr defaultColWidth="9.140625" defaultRowHeight="15"/>
  <cols>
    <col min="1" max="1" width="9.140625" style="4" customWidth="1"/>
    <col min="2" max="2" width="90.7109375" style="12" customWidth="1"/>
    <col min="3" max="3" width="17.00390625" style="27" customWidth="1"/>
    <col min="4" max="4" width="18.140625" style="17" customWidth="1"/>
    <col min="5" max="5" width="20.7109375" style="26" customWidth="1"/>
    <col min="6" max="6" width="30.28125" style="29" customWidth="1"/>
    <col min="7" max="16384" width="9.140625" style="3" customWidth="1"/>
  </cols>
  <sheetData>
    <row r="1" spans="1:6" s="16" customFormat="1" ht="18.75">
      <c r="A1" s="124" t="s">
        <v>52</v>
      </c>
      <c r="B1" s="125"/>
      <c r="C1" s="5"/>
      <c r="D1" s="17"/>
      <c r="E1" s="18"/>
      <c r="F1" s="22"/>
    </row>
    <row r="2" spans="1:6" s="16" customFormat="1" ht="15">
      <c r="A2" s="126" t="s">
        <v>54</v>
      </c>
      <c r="B2" s="127"/>
      <c r="C2" s="5"/>
      <c r="D2" s="17"/>
      <c r="E2" s="18"/>
      <c r="F2" s="22"/>
    </row>
    <row r="3" spans="1:6" s="16" customFormat="1" ht="15">
      <c r="A3" s="128" t="s">
        <v>43</v>
      </c>
      <c r="B3" s="128"/>
      <c r="C3" s="5"/>
      <c r="D3" s="17"/>
      <c r="E3" s="18"/>
      <c r="F3" s="22"/>
    </row>
    <row r="4" spans="1:6" s="16" customFormat="1" ht="15">
      <c r="A4" s="128" t="s">
        <v>53</v>
      </c>
      <c r="B4" s="128"/>
      <c r="C4" s="5"/>
      <c r="D4" s="17"/>
      <c r="E4" s="18"/>
      <c r="F4" s="22"/>
    </row>
    <row r="5" spans="1:6" s="16" customFormat="1" ht="15">
      <c r="A5" s="41" t="s">
        <v>51</v>
      </c>
      <c r="B5" s="19"/>
      <c r="C5" s="7"/>
      <c r="D5" s="17"/>
      <c r="E5" s="18"/>
      <c r="F5" s="22"/>
    </row>
    <row r="6" spans="1:6" s="16" customFormat="1" ht="16.5" thickBot="1">
      <c r="A6" s="1" t="s">
        <v>38</v>
      </c>
      <c r="B6" s="19"/>
      <c r="C6" s="7"/>
      <c r="D6" s="17"/>
      <c r="E6" s="18"/>
      <c r="F6" s="22"/>
    </row>
    <row r="7" spans="1:6" s="21" customFormat="1" ht="32.25" thickBot="1">
      <c r="A7" s="6" t="s">
        <v>0</v>
      </c>
      <c r="B7" s="20" t="s">
        <v>1</v>
      </c>
      <c r="C7" s="115" t="s">
        <v>44</v>
      </c>
      <c r="D7" s="39" t="s">
        <v>45</v>
      </c>
      <c r="E7" s="40" t="s">
        <v>46</v>
      </c>
      <c r="F7" s="28"/>
    </row>
    <row r="8" spans="1:5" s="22" customFormat="1" ht="15">
      <c r="A8" s="42" t="s">
        <v>2</v>
      </c>
      <c r="B8" s="43"/>
      <c r="C8" s="44"/>
      <c r="D8" s="45"/>
      <c r="E8" s="46"/>
    </row>
    <row r="9" spans="1:5" s="50" customFormat="1" ht="15">
      <c r="A9" s="47"/>
      <c r="B9" s="15"/>
      <c r="C9" s="48"/>
      <c r="D9" s="49"/>
      <c r="E9" s="49"/>
    </row>
    <row r="10" spans="1:5" s="54" customFormat="1" ht="15">
      <c r="A10" s="51" t="s">
        <v>3</v>
      </c>
      <c r="B10" s="52"/>
      <c r="C10" s="53"/>
      <c r="D10" s="49"/>
      <c r="E10" s="49"/>
    </row>
    <row r="11" spans="1:5" s="50" customFormat="1" ht="15">
      <c r="A11" s="47"/>
      <c r="B11" s="55"/>
      <c r="C11" s="48"/>
      <c r="D11" s="49"/>
      <c r="E11" s="49"/>
    </row>
    <row r="12" spans="1:5" s="54" customFormat="1" ht="15">
      <c r="A12" s="51" t="s">
        <v>4</v>
      </c>
      <c r="B12" s="52"/>
      <c r="C12" s="53"/>
      <c r="D12" s="49"/>
      <c r="E12" s="49"/>
    </row>
    <row r="13" spans="1:5" s="54" customFormat="1" ht="15">
      <c r="A13" s="47"/>
      <c r="B13" s="15"/>
      <c r="C13" s="48"/>
      <c r="D13" s="49"/>
      <c r="E13" s="49"/>
    </row>
    <row r="14" spans="1:5" s="54" customFormat="1" ht="15">
      <c r="A14" s="51" t="s">
        <v>5</v>
      </c>
      <c r="B14" s="52"/>
      <c r="C14" s="53"/>
      <c r="D14" s="49"/>
      <c r="E14" s="49"/>
    </row>
    <row r="15" spans="1:5" s="50" customFormat="1" ht="15">
      <c r="A15" s="47"/>
      <c r="B15" s="15"/>
      <c r="C15" s="48"/>
      <c r="D15" s="56"/>
      <c r="E15" s="49"/>
    </row>
    <row r="16" spans="1:5" s="54" customFormat="1" ht="15">
      <c r="A16" s="51" t="s">
        <v>6</v>
      </c>
      <c r="B16" s="57"/>
      <c r="C16" s="53"/>
      <c r="D16" s="49"/>
      <c r="E16" s="49"/>
    </row>
    <row r="17" spans="1:5" s="50" customFormat="1" ht="178.5">
      <c r="A17" s="47">
        <v>1</v>
      </c>
      <c r="B17" s="15" t="s">
        <v>55</v>
      </c>
      <c r="C17" s="48">
        <v>1</v>
      </c>
      <c r="D17" s="56">
        <v>0</v>
      </c>
      <c r="E17" s="49">
        <f aca="true" t="shared" si="0" ref="E17">MMULT(C17,D17)</f>
        <v>0</v>
      </c>
    </row>
    <row r="18" spans="1:6" s="60" customFormat="1" ht="15">
      <c r="A18" s="58"/>
      <c r="B18" s="55"/>
      <c r="C18" s="59"/>
      <c r="D18" s="49"/>
      <c r="E18" s="49"/>
      <c r="F18" s="23"/>
    </row>
    <row r="19" spans="1:6" s="54" customFormat="1" ht="15">
      <c r="A19" s="51" t="s">
        <v>7</v>
      </c>
      <c r="B19" s="61"/>
      <c r="C19" s="59"/>
      <c r="D19" s="49"/>
      <c r="E19" s="49"/>
      <c r="F19" s="62"/>
    </row>
    <row r="20" spans="1:6" s="50" customFormat="1" ht="15">
      <c r="A20" s="48"/>
      <c r="B20" s="55"/>
      <c r="C20" s="48"/>
      <c r="D20" s="49"/>
      <c r="E20" s="49"/>
      <c r="F20" s="25"/>
    </row>
    <row r="21" spans="1:5" s="50" customFormat="1" ht="15">
      <c r="A21" s="63" t="s">
        <v>19</v>
      </c>
      <c r="B21" s="64"/>
      <c r="C21" s="48"/>
      <c r="D21" s="49"/>
      <c r="E21" s="49"/>
    </row>
    <row r="22" spans="1:5" s="50" customFormat="1" ht="15">
      <c r="A22" s="48"/>
      <c r="B22" s="55"/>
      <c r="C22" s="48"/>
      <c r="D22" s="49"/>
      <c r="E22" s="49"/>
    </row>
    <row r="23" spans="1:5" s="50" customFormat="1" ht="15">
      <c r="A23" s="63" t="s">
        <v>8</v>
      </c>
      <c r="B23" s="64"/>
      <c r="C23" s="48"/>
      <c r="D23" s="49"/>
      <c r="E23" s="49"/>
    </row>
    <row r="24" spans="1:5" s="50" customFormat="1" ht="15">
      <c r="A24" s="48"/>
      <c r="B24" s="55"/>
      <c r="C24" s="48"/>
      <c r="D24" s="49"/>
      <c r="E24" s="49"/>
    </row>
    <row r="25" spans="1:5" s="22" customFormat="1" ht="15">
      <c r="A25" s="51" t="s">
        <v>9</v>
      </c>
      <c r="B25" s="65"/>
      <c r="C25" s="59"/>
      <c r="D25" s="49"/>
      <c r="E25" s="49"/>
    </row>
    <row r="26" spans="1:5" s="50" customFormat="1" ht="15">
      <c r="A26" s="47"/>
      <c r="B26" s="15"/>
      <c r="C26" s="48"/>
      <c r="D26" s="49"/>
      <c r="E26" s="49"/>
    </row>
    <row r="27" spans="1:5" s="50" customFormat="1" ht="15">
      <c r="A27" s="63" t="s">
        <v>10</v>
      </c>
      <c r="B27" s="64"/>
      <c r="C27" s="48"/>
      <c r="D27" s="49"/>
      <c r="E27" s="49"/>
    </row>
    <row r="28" spans="1:6" s="67" customFormat="1" ht="15">
      <c r="A28" s="47"/>
      <c r="B28" s="15"/>
      <c r="C28" s="48"/>
      <c r="D28" s="49"/>
      <c r="E28" s="49"/>
      <c r="F28" s="66"/>
    </row>
    <row r="29" spans="1:5" s="22" customFormat="1" ht="15">
      <c r="A29" s="51" t="s">
        <v>11</v>
      </c>
      <c r="B29" s="65"/>
      <c r="C29" s="59"/>
      <c r="D29" s="49"/>
      <c r="E29" s="49"/>
    </row>
    <row r="30" spans="1:5" s="22" customFormat="1" ht="15">
      <c r="A30" s="14"/>
      <c r="B30" s="55"/>
      <c r="C30" s="59"/>
      <c r="D30" s="49"/>
      <c r="E30" s="49"/>
    </row>
    <row r="31" spans="1:5" s="22" customFormat="1" ht="15">
      <c r="A31" s="51" t="s">
        <v>31</v>
      </c>
      <c r="B31" s="15"/>
      <c r="C31" s="48"/>
      <c r="D31" s="49"/>
      <c r="E31" s="49"/>
    </row>
    <row r="32" spans="1:5" s="22" customFormat="1" ht="15">
      <c r="A32" s="14"/>
      <c r="B32" s="55"/>
      <c r="C32" s="59"/>
      <c r="D32" s="49"/>
      <c r="E32" s="49"/>
    </row>
    <row r="33" spans="1:5" s="22" customFormat="1" ht="15">
      <c r="A33" s="51" t="s">
        <v>32</v>
      </c>
      <c r="B33" s="15"/>
      <c r="C33" s="48"/>
      <c r="D33" s="49"/>
      <c r="E33" s="49"/>
    </row>
    <row r="34" spans="1:6" s="50" customFormat="1" ht="15">
      <c r="A34" s="68"/>
      <c r="B34" s="15"/>
      <c r="C34" s="48"/>
      <c r="D34" s="49"/>
      <c r="E34" s="49"/>
      <c r="F34" s="66"/>
    </row>
    <row r="35" spans="1:5" s="22" customFormat="1" ht="15">
      <c r="A35" s="51" t="s">
        <v>12</v>
      </c>
      <c r="B35" s="15"/>
      <c r="C35" s="48"/>
      <c r="D35" s="49"/>
      <c r="E35" s="49"/>
    </row>
    <row r="36" spans="1:5" s="22" customFormat="1" ht="15">
      <c r="A36" s="14"/>
      <c r="B36" s="55"/>
      <c r="C36" s="59"/>
      <c r="D36" s="49"/>
      <c r="E36" s="49"/>
    </row>
    <row r="37" spans="1:5" s="22" customFormat="1" ht="15">
      <c r="A37" s="51" t="s">
        <v>13</v>
      </c>
      <c r="B37" s="55"/>
      <c r="C37" s="59"/>
      <c r="D37" s="49"/>
      <c r="E37" s="49"/>
    </row>
    <row r="38" spans="1:5" s="22" customFormat="1" ht="15">
      <c r="A38" s="14"/>
      <c r="B38" s="55"/>
      <c r="C38" s="59"/>
      <c r="D38" s="49"/>
      <c r="E38" s="49"/>
    </row>
    <row r="39" spans="1:5" s="22" customFormat="1" ht="15">
      <c r="A39" s="51" t="s">
        <v>14</v>
      </c>
      <c r="B39" s="55"/>
      <c r="C39" s="59"/>
      <c r="D39" s="49"/>
      <c r="E39" s="49"/>
    </row>
    <row r="40" spans="1:5" s="50" customFormat="1" ht="15">
      <c r="A40" s="68">
        <v>1</v>
      </c>
      <c r="B40" s="55" t="s">
        <v>42</v>
      </c>
      <c r="C40" s="48"/>
      <c r="D40" s="49"/>
      <c r="E40" s="49"/>
    </row>
    <row r="41" spans="1:5" s="50" customFormat="1" ht="92.25" customHeight="1">
      <c r="A41" s="68">
        <v>2</v>
      </c>
      <c r="B41" s="69" t="s">
        <v>56</v>
      </c>
      <c r="C41" s="48">
        <v>1</v>
      </c>
      <c r="D41" s="49">
        <v>0</v>
      </c>
      <c r="E41" s="49">
        <f aca="true" t="shared" si="1" ref="E41:E43">MMULT(C41,D41)</f>
        <v>0</v>
      </c>
    </row>
    <row r="42" spans="1:5" s="50" customFormat="1" ht="249.75" customHeight="1">
      <c r="A42" s="68">
        <v>3</v>
      </c>
      <c r="B42" s="119" t="s">
        <v>57</v>
      </c>
      <c r="C42" s="48">
        <v>1</v>
      </c>
      <c r="D42" s="49">
        <v>0</v>
      </c>
      <c r="E42" s="49">
        <f t="shared" si="1"/>
        <v>0</v>
      </c>
    </row>
    <row r="43" spans="1:6" s="50" customFormat="1" ht="234.75" customHeight="1">
      <c r="A43" s="68">
        <v>4</v>
      </c>
      <c r="B43" s="119" t="s">
        <v>58</v>
      </c>
      <c r="C43" s="48">
        <v>1</v>
      </c>
      <c r="D43" s="49">
        <v>0</v>
      </c>
      <c r="E43" s="49">
        <f t="shared" si="1"/>
        <v>0</v>
      </c>
      <c r="F43" s="70"/>
    </row>
    <row r="44" spans="1:8" s="22" customFormat="1" ht="59.25" customHeight="1">
      <c r="A44" s="14">
        <v>7</v>
      </c>
      <c r="B44" s="15" t="s">
        <v>59</v>
      </c>
      <c r="C44" s="59">
        <v>1</v>
      </c>
      <c r="D44" s="49">
        <v>0</v>
      </c>
      <c r="E44" s="49">
        <f aca="true" t="shared" si="2" ref="E44">MMULT(C44,D44)</f>
        <v>0</v>
      </c>
      <c r="F44" s="30"/>
      <c r="G44" s="30"/>
      <c r="H44" s="30"/>
    </row>
    <row r="45" spans="1:8" s="24" customFormat="1" ht="15">
      <c r="A45" s="71"/>
      <c r="B45" s="72"/>
      <c r="C45" s="73"/>
      <c r="D45" s="74"/>
      <c r="E45" s="74"/>
      <c r="F45" s="23"/>
      <c r="G45" s="31"/>
      <c r="H45" s="31"/>
    </row>
    <row r="46" spans="1:8" s="22" customFormat="1" ht="15">
      <c r="A46" s="51" t="s">
        <v>15</v>
      </c>
      <c r="B46" s="52"/>
      <c r="C46" s="53"/>
      <c r="D46" s="49"/>
      <c r="E46" s="49"/>
      <c r="F46" s="30"/>
      <c r="G46" s="30"/>
      <c r="H46" s="30"/>
    </row>
    <row r="47" spans="1:8" s="22" customFormat="1" ht="15">
      <c r="A47" s="14"/>
      <c r="B47" s="55"/>
      <c r="C47" s="59"/>
      <c r="D47" s="49"/>
      <c r="E47" s="49"/>
      <c r="F47" s="30"/>
      <c r="G47" s="30"/>
      <c r="H47" s="30"/>
    </row>
    <row r="48" spans="1:8" s="50" customFormat="1" ht="15">
      <c r="A48" s="63" t="s">
        <v>18</v>
      </c>
      <c r="B48" s="15"/>
      <c r="C48" s="48"/>
      <c r="D48" s="49"/>
      <c r="E48" s="49"/>
      <c r="F48" s="25"/>
      <c r="G48" s="25"/>
      <c r="H48" s="25"/>
    </row>
    <row r="49" spans="1:6" s="50" customFormat="1" ht="70.5" customHeight="1">
      <c r="A49" s="68">
        <v>1</v>
      </c>
      <c r="B49" s="15" t="s">
        <v>60</v>
      </c>
      <c r="C49" s="48">
        <v>1</v>
      </c>
      <c r="D49" s="49">
        <v>0</v>
      </c>
      <c r="E49" s="49">
        <f aca="true" t="shared" si="3" ref="E49:E50">MMULT(C49,D49)</f>
        <v>0</v>
      </c>
      <c r="F49" s="66"/>
    </row>
    <row r="50" spans="1:6" s="50" customFormat="1" ht="46.5" customHeight="1">
      <c r="A50" s="68">
        <v>2</v>
      </c>
      <c r="B50" s="15" t="s">
        <v>33</v>
      </c>
      <c r="C50" s="48">
        <v>1</v>
      </c>
      <c r="D50" s="49">
        <v>0</v>
      </c>
      <c r="E50" s="49">
        <f t="shared" si="3"/>
        <v>0</v>
      </c>
      <c r="F50" s="66"/>
    </row>
    <row r="51" spans="1:5" s="22" customFormat="1" ht="15">
      <c r="A51" s="51" t="s">
        <v>16</v>
      </c>
      <c r="B51" s="55"/>
      <c r="C51" s="59"/>
      <c r="D51" s="49"/>
      <c r="E51" s="49"/>
    </row>
    <row r="52" spans="1:5" s="22" customFormat="1" ht="15">
      <c r="A52" s="14"/>
      <c r="B52" s="55"/>
      <c r="C52" s="59"/>
      <c r="D52" s="49"/>
      <c r="E52" s="49"/>
    </row>
    <row r="53" spans="1:5" s="22" customFormat="1" ht="15">
      <c r="A53" s="51" t="s">
        <v>17</v>
      </c>
      <c r="B53" s="55"/>
      <c r="C53" s="59"/>
      <c r="D53" s="49"/>
      <c r="E53" s="49"/>
    </row>
    <row r="54" spans="1:5" s="38" customFormat="1" ht="15">
      <c r="A54" s="14"/>
      <c r="B54" s="15"/>
      <c r="C54" s="59"/>
      <c r="D54" s="56"/>
      <c r="E54" s="49"/>
    </row>
    <row r="55" spans="1:5" s="38" customFormat="1" ht="15">
      <c r="A55" s="51" t="s">
        <v>34</v>
      </c>
      <c r="B55" s="15"/>
      <c r="C55" s="59"/>
      <c r="D55" s="75"/>
      <c r="E55" s="49"/>
    </row>
    <row r="56" spans="1:5" s="38" customFormat="1" ht="16.5" thickBot="1">
      <c r="A56" s="32"/>
      <c r="B56" s="33"/>
      <c r="C56" s="34"/>
      <c r="D56" s="76"/>
      <c r="E56" s="35"/>
    </row>
    <row r="57" spans="1:5" s="38" customFormat="1" ht="16.5" thickBot="1">
      <c r="A57" s="120" t="s">
        <v>47</v>
      </c>
      <c r="B57" s="121"/>
      <c r="C57" s="77"/>
      <c r="D57" s="110"/>
      <c r="E57" s="111">
        <f>SUM(E9:E56)</f>
        <v>0</v>
      </c>
    </row>
    <row r="58" spans="1:5" s="38" customFormat="1" ht="16.5" thickBot="1">
      <c r="A58" s="122" t="s">
        <v>48</v>
      </c>
      <c r="B58" s="123"/>
      <c r="C58" s="59"/>
      <c r="D58" s="113"/>
      <c r="E58" s="112"/>
    </row>
    <row r="59" spans="1:5" s="38" customFormat="1" ht="16.5" thickBot="1">
      <c r="A59" s="122" t="s">
        <v>49</v>
      </c>
      <c r="B59" s="123"/>
      <c r="C59" s="59"/>
      <c r="D59" s="114"/>
      <c r="E59" s="111"/>
    </row>
    <row r="60" spans="1:5" s="38" customFormat="1" ht="15">
      <c r="A60" s="78"/>
      <c r="B60" s="79"/>
      <c r="C60" s="80"/>
      <c r="D60" s="81"/>
      <c r="E60" s="82"/>
    </row>
    <row r="61" spans="1:5" s="38" customFormat="1" ht="15">
      <c r="A61" s="83"/>
      <c r="B61" s="84"/>
      <c r="C61" s="86"/>
      <c r="D61" s="87"/>
      <c r="E61" s="85"/>
    </row>
    <row r="62" spans="1:5" s="38" customFormat="1" ht="15">
      <c r="A62" s="83"/>
      <c r="B62" s="84"/>
      <c r="C62" s="86"/>
      <c r="D62" s="87"/>
      <c r="E62" s="85"/>
    </row>
  </sheetData>
  <mergeCells count="7">
    <mergeCell ref="A57:B57"/>
    <mergeCell ref="A58:B58"/>
    <mergeCell ref="A59:B59"/>
    <mergeCell ref="A1:B1"/>
    <mergeCell ref="A2:B2"/>
    <mergeCell ref="A3:B3"/>
    <mergeCell ref="A4:B4"/>
  </mergeCells>
  <printOptions/>
  <pageMargins left="0.7" right="0.7" top="0.787401575" bottom="0.787401575" header="0.3" footer="0.3"/>
  <pageSetup fitToHeight="0" fitToWidth="0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5"/>
  <sheetViews>
    <sheetView tabSelected="1" zoomScale="110" zoomScaleNormal="110" zoomScaleSheetLayoutView="90" workbookViewId="0" topLeftCell="A27">
      <selection activeCell="B29" sqref="B29"/>
    </sheetView>
  </sheetViews>
  <sheetFormatPr defaultColWidth="9.140625" defaultRowHeight="15"/>
  <cols>
    <col min="1" max="1" width="9.140625" style="4" customWidth="1"/>
    <col min="2" max="2" width="92.421875" style="12" customWidth="1"/>
    <col min="3" max="3" width="17.421875" style="4" customWidth="1"/>
    <col min="4" max="4" width="17.8515625" style="11" customWidth="1"/>
    <col min="5" max="5" width="20.140625" style="10" customWidth="1"/>
    <col min="6" max="6" width="41.57421875" style="3" customWidth="1"/>
    <col min="7" max="16384" width="9.140625" style="3" customWidth="1"/>
  </cols>
  <sheetData>
    <row r="1" spans="1:5" s="1" customFormat="1" ht="18.75">
      <c r="A1" s="124" t="s">
        <v>52</v>
      </c>
      <c r="B1" s="125"/>
      <c r="C1" s="5"/>
      <c r="D1" s="9"/>
      <c r="E1" s="8"/>
    </row>
    <row r="2" spans="1:5" s="36" customFormat="1" ht="15.75">
      <c r="A2" s="126" t="s">
        <v>54</v>
      </c>
      <c r="B2" s="127"/>
      <c r="C2" s="37"/>
      <c r="D2" s="9"/>
      <c r="E2" s="8"/>
    </row>
    <row r="3" spans="1:5" s="36" customFormat="1" ht="15.75">
      <c r="A3" s="128" t="s">
        <v>43</v>
      </c>
      <c r="B3" s="128"/>
      <c r="C3" s="37"/>
      <c r="D3" s="9"/>
      <c r="E3" s="8"/>
    </row>
    <row r="4" spans="1:5" s="36" customFormat="1" ht="15.75">
      <c r="A4" s="128" t="s">
        <v>53</v>
      </c>
      <c r="B4" s="128"/>
      <c r="C4" s="37"/>
      <c r="D4" s="9"/>
      <c r="E4" s="8"/>
    </row>
    <row r="5" spans="1:5" s="1" customFormat="1" ht="15.75">
      <c r="A5" s="41" t="s">
        <v>50</v>
      </c>
      <c r="B5" s="19"/>
      <c r="C5" s="5"/>
      <c r="D5" s="9"/>
      <c r="E5" s="8"/>
    </row>
    <row r="6" spans="1:5" s="1" customFormat="1" ht="16.5" thickBot="1">
      <c r="A6" s="1" t="s">
        <v>38</v>
      </c>
      <c r="B6" s="19"/>
      <c r="C6" s="7"/>
      <c r="D6" s="9"/>
      <c r="E6" s="8"/>
    </row>
    <row r="7" spans="1:5" s="13" customFormat="1" ht="32.25" thickBot="1">
      <c r="A7" s="6" t="s">
        <v>0</v>
      </c>
      <c r="B7" s="2" t="s">
        <v>1</v>
      </c>
      <c r="C7" s="115" t="s">
        <v>44</v>
      </c>
      <c r="D7" s="39" t="s">
        <v>45</v>
      </c>
      <c r="E7" s="40" t="s">
        <v>46</v>
      </c>
    </row>
    <row r="8" spans="1:5" s="92" customFormat="1" ht="15.75">
      <c r="A8" s="42" t="s">
        <v>20</v>
      </c>
      <c r="B8" s="88"/>
      <c r="C8" s="89"/>
      <c r="D8" s="90"/>
      <c r="E8" s="91"/>
    </row>
    <row r="9" spans="1:5" s="94" customFormat="1" ht="15.75">
      <c r="A9" s="48"/>
      <c r="B9" s="55"/>
      <c r="C9" s="48"/>
      <c r="D9" s="93"/>
      <c r="E9" s="93"/>
    </row>
    <row r="10" spans="1:5" s="92" customFormat="1" ht="15.75">
      <c r="A10" s="51" t="s">
        <v>21</v>
      </c>
      <c r="B10" s="61"/>
      <c r="C10" s="48"/>
      <c r="D10" s="95"/>
      <c r="E10" s="93"/>
    </row>
    <row r="11" spans="1:5" s="94" customFormat="1" ht="15.75">
      <c r="A11" s="47"/>
      <c r="B11" s="55"/>
      <c r="C11" s="68"/>
      <c r="D11" s="93"/>
      <c r="E11" s="93"/>
    </row>
    <row r="12" spans="1:5" s="92" customFormat="1" ht="15.75">
      <c r="A12" s="51" t="s">
        <v>22</v>
      </c>
      <c r="B12" s="61"/>
      <c r="C12" s="48"/>
      <c r="D12" s="95"/>
      <c r="E12" s="93"/>
    </row>
    <row r="13" spans="1:5" s="94" customFormat="1" ht="15.75">
      <c r="A13" s="68"/>
      <c r="B13" s="15"/>
      <c r="C13" s="68"/>
      <c r="D13" s="93"/>
      <c r="E13" s="93"/>
    </row>
    <row r="14" spans="1:5" s="92" customFormat="1" ht="15.75">
      <c r="A14" s="51" t="s">
        <v>23</v>
      </c>
      <c r="B14" s="61"/>
      <c r="C14" s="48"/>
      <c r="D14" s="95"/>
      <c r="E14" s="93"/>
    </row>
    <row r="15" spans="1:5" s="94" customFormat="1" ht="15.75">
      <c r="A15" s="47"/>
      <c r="B15" s="96"/>
      <c r="C15" s="68"/>
      <c r="D15" s="97"/>
      <c r="E15" s="93"/>
    </row>
    <row r="16" spans="1:5" s="92" customFormat="1" ht="15.75">
      <c r="A16" s="51" t="s">
        <v>35</v>
      </c>
      <c r="B16" s="98"/>
      <c r="C16" s="99"/>
      <c r="D16" s="95"/>
      <c r="E16" s="93"/>
    </row>
    <row r="17" spans="1:5" s="94" customFormat="1" ht="18" customHeight="1">
      <c r="A17" s="47"/>
      <c r="B17" s="55"/>
      <c r="C17" s="68"/>
      <c r="D17" s="93"/>
      <c r="E17" s="93"/>
    </row>
    <row r="18" spans="1:5" s="94" customFormat="1" ht="15.75">
      <c r="A18" s="51" t="s">
        <v>24</v>
      </c>
      <c r="B18" s="100"/>
      <c r="C18" s="48"/>
      <c r="D18" s="95"/>
      <c r="E18" s="93"/>
    </row>
    <row r="19" spans="1:5" s="92" customFormat="1" ht="15.75">
      <c r="A19" s="101"/>
      <c r="B19" s="55"/>
      <c r="C19" s="14"/>
      <c r="D19" s="93"/>
      <c r="E19" s="93"/>
    </row>
    <row r="20" spans="1:5" s="94" customFormat="1" ht="15.75">
      <c r="A20" s="51" t="s">
        <v>27</v>
      </c>
      <c r="B20" s="61"/>
      <c r="C20" s="48"/>
      <c r="D20" s="95"/>
      <c r="E20" s="93"/>
    </row>
    <row r="21" spans="1:5" s="94" customFormat="1" ht="15.75">
      <c r="A21" s="51" t="s">
        <v>26</v>
      </c>
      <c r="B21" s="61"/>
      <c r="C21" s="48"/>
      <c r="D21" s="95"/>
      <c r="E21" s="93"/>
    </row>
    <row r="22" spans="1:5" s="92" customFormat="1" ht="15.75">
      <c r="A22" s="101"/>
      <c r="B22" s="15"/>
      <c r="C22" s="48"/>
      <c r="D22" s="95"/>
      <c r="E22" s="93"/>
    </row>
    <row r="23" spans="1:5" s="92" customFormat="1" ht="15.75">
      <c r="A23" s="51" t="s">
        <v>25</v>
      </c>
      <c r="B23" s="55"/>
      <c r="C23" s="14"/>
      <c r="D23" s="95"/>
      <c r="E23" s="93"/>
    </row>
    <row r="24" spans="1:6" s="94" customFormat="1" ht="15.75">
      <c r="A24" s="48"/>
      <c r="B24" s="55"/>
      <c r="C24" s="68"/>
      <c r="D24" s="93"/>
      <c r="E24" s="93"/>
      <c r="F24" s="102"/>
    </row>
    <row r="25" spans="1:5" s="92" customFormat="1" ht="15.75">
      <c r="A25" s="51" t="s">
        <v>28</v>
      </c>
      <c r="B25" s="55"/>
      <c r="C25" s="14"/>
      <c r="D25" s="95"/>
      <c r="E25" s="93"/>
    </row>
    <row r="26" spans="1:5" s="92" customFormat="1" ht="39" customHeight="1">
      <c r="A26" s="101">
        <v>1</v>
      </c>
      <c r="B26" s="69" t="s">
        <v>61</v>
      </c>
      <c r="C26" s="14">
        <v>1</v>
      </c>
      <c r="D26" s="93">
        <v>0</v>
      </c>
      <c r="E26" s="93">
        <f aca="true" t="shared" si="0" ref="E26:E30">MMULT(C26,D26)</f>
        <v>0</v>
      </c>
    </row>
    <row r="27" spans="1:5" s="92" customFormat="1" ht="30.75" customHeight="1">
      <c r="A27" s="101">
        <v>3</v>
      </c>
      <c r="B27" s="103" t="s">
        <v>39</v>
      </c>
      <c r="C27" s="14">
        <v>1</v>
      </c>
      <c r="D27" s="93">
        <v>0</v>
      </c>
      <c r="E27" s="93">
        <f t="shared" si="0"/>
        <v>0</v>
      </c>
    </row>
    <row r="28" spans="1:5" s="92" customFormat="1" ht="29.25" customHeight="1">
      <c r="A28" s="101">
        <v>4</v>
      </c>
      <c r="B28" s="15" t="s">
        <v>40</v>
      </c>
      <c r="C28" s="14">
        <v>1</v>
      </c>
      <c r="D28" s="93">
        <v>0</v>
      </c>
      <c r="E28" s="93">
        <f t="shared" si="0"/>
        <v>0</v>
      </c>
    </row>
    <row r="29" spans="1:6" s="92" customFormat="1" ht="193.5" customHeight="1">
      <c r="A29" s="101">
        <v>5</v>
      </c>
      <c r="B29" s="104" t="s">
        <v>62</v>
      </c>
      <c r="C29" s="14">
        <v>1</v>
      </c>
      <c r="D29" s="93">
        <v>0</v>
      </c>
      <c r="E29" s="93">
        <f t="shared" si="0"/>
        <v>0</v>
      </c>
      <c r="F29" s="105"/>
    </row>
    <row r="30" spans="1:5" s="92" customFormat="1" ht="39" customHeight="1">
      <c r="A30" s="101">
        <v>6</v>
      </c>
      <c r="B30" s="15" t="s">
        <v>41</v>
      </c>
      <c r="C30" s="14">
        <v>1</v>
      </c>
      <c r="D30" s="93">
        <v>0</v>
      </c>
      <c r="E30" s="93">
        <f t="shared" si="0"/>
        <v>0</v>
      </c>
    </row>
    <row r="31" spans="1:5" s="92" customFormat="1" ht="14.25" customHeight="1">
      <c r="A31" s="101"/>
      <c r="B31" s="55"/>
      <c r="C31" s="14"/>
      <c r="D31" s="93"/>
      <c r="E31" s="93"/>
    </row>
    <row r="32" spans="1:5" s="92" customFormat="1" ht="14.25" customHeight="1">
      <c r="A32" s="51" t="s">
        <v>29</v>
      </c>
      <c r="B32" s="55"/>
      <c r="C32" s="14"/>
      <c r="D32" s="93"/>
      <c r="E32" s="93"/>
    </row>
    <row r="33" spans="1:5" s="92" customFormat="1" ht="14.25" customHeight="1">
      <c r="A33" s="101"/>
      <c r="B33" s="55"/>
      <c r="C33" s="14"/>
      <c r="D33" s="93"/>
      <c r="E33" s="93"/>
    </row>
    <row r="34" spans="1:5" s="92" customFormat="1" ht="14.25" customHeight="1">
      <c r="A34" s="51" t="s">
        <v>30</v>
      </c>
      <c r="B34" s="55"/>
      <c r="C34" s="14"/>
      <c r="D34" s="93"/>
      <c r="E34" s="93"/>
    </row>
    <row r="35" spans="1:5" s="92" customFormat="1" ht="15" customHeight="1">
      <c r="A35" s="101"/>
      <c r="B35" s="15"/>
      <c r="C35" s="14"/>
      <c r="D35" s="93"/>
      <c r="E35" s="93"/>
    </row>
    <row r="36" spans="1:5" s="38" customFormat="1" ht="15.75">
      <c r="A36" s="51" t="s">
        <v>34</v>
      </c>
      <c r="B36" s="55"/>
      <c r="C36" s="14"/>
      <c r="D36" s="106"/>
      <c r="E36" s="93"/>
    </row>
    <row r="37" spans="1:5" s="38" customFormat="1" ht="15.75">
      <c r="A37" s="107"/>
      <c r="B37" s="15"/>
      <c r="C37" s="14"/>
      <c r="D37" s="106"/>
      <c r="E37" s="93"/>
    </row>
    <row r="38" spans="1:5" s="38" customFormat="1" ht="15.75">
      <c r="A38" s="51" t="s">
        <v>36</v>
      </c>
      <c r="B38" s="15"/>
      <c r="C38" s="14"/>
      <c r="D38" s="106"/>
      <c r="E38" s="93"/>
    </row>
    <row r="39" spans="1:5" s="38" customFormat="1" ht="15.75">
      <c r="A39" s="101"/>
      <c r="B39" s="15"/>
      <c r="C39" s="14"/>
      <c r="D39" s="106"/>
      <c r="E39" s="93"/>
    </row>
    <row r="40" spans="1:5" s="38" customFormat="1" ht="15.75">
      <c r="A40" s="51" t="s">
        <v>37</v>
      </c>
      <c r="B40" s="15"/>
      <c r="C40" s="14"/>
      <c r="D40" s="106"/>
      <c r="E40" s="93"/>
    </row>
    <row r="41" spans="1:5" s="38" customFormat="1" ht="16.5" thickBot="1">
      <c r="A41" s="101"/>
      <c r="B41" s="15"/>
      <c r="C41" s="14"/>
      <c r="D41" s="106"/>
      <c r="E41" s="93"/>
    </row>
    <row r="42" spans="1:5" s="38" customFormat="1" ht="16.5" thickBot="1">
      <c r="A42" s="120" t="s">
        <v>47</v>
      </c>
      <c r="B42" s="121"/>
      <c r="C42" s="77"/>
      <c r="D42" s="110"/>
      <c r="E42" s="111">
        <f>SUM(E9:E41)</f>
        <v>0</v>
      </c>
    </row>
    <row r="43" spans="1:5" s="38" customFormat="1" ht="16.5" thickBot="1">
      <c r="A43" s="122" t="s">
        <v>48</v>
      </c>
      <c r="B43" s="123"/>
      <c r="C43" s="32"/>
      <c r="D43" s="116"/>
      <c r="E43" s="117"/>
    </row>
    <row r="44" spans="1:5" s="38" customFormat="1" ht="16.5" thickBot="1">
      <c r="A44" s="122" t="s">
        <v>49</v>
      </c>
      <c r="B44" s="123"/>
      <c r="C44" s="59"/>
      <c r="D44" s="118"/>
      <c r="E44" s="111"/>
    </row>
    <row r="45" spans="1:5" s="38" customFormat="1" ht="15">
      <c r="A45" s="83"/>
      <c r="B45" s="84"/>
      <c r="C45" s="83"/>
      <c r="D45" s="108"/>
      <c r="E45" s="109"/>
    </row>
  </sheetData>
  <mergeCells count="7">
    <mergeCell ref="A1:B1"/>
    <mergeCell ref="A44:B44"/>
    <mergeCell ref="A2:B2"/>
    <mergeCell ref="A3:B3"/>
    <mergeCell ref="A4:B4"/>
    <mergeCell ref="A42:B42"/>
    <mergeCell ref="A43:B43"/>
  </mergeCells>
  <printOptions/>
  <pageMargins left="0.7" right="0.7" top="0.787401575" bottom="0.787401575" header="0.3" footer="0.3"/>
  <pageSetup fitToHeight="0" fitToWidth="0" horizontalDpi="600" verticalDpi="600" orientation="landscape" paperSize="9" scale="6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034E10FC5A1B41AB5E2B9B90BB3DFC" ma:contentTypeVersion="11" ma:contentTypeDescription="Vytvoří nový dokument" ma:contentTypeScope="" ma:versionID="e1a488a759fff69a2a75e43b19410fe4">
  <xsd:schema xmlns:xsd="http://www.w3.org/2001/XMLSchema" xmlns:xs="http://www.w3.org/2001/XMLSchema" xmlns:p="http://schemas.microsoft.com/office/2006/metadata/properties" xmlns:ns3="1e9ce609-eb08-4979-8f4b-537326d68277" xmlns:ns4="de98e4ae-9195-4b1c-9898-e8a18332858d" targetNamespace="http://schemas.microsoft.com/office/2006/metadata/properties" ma:root="true" ma:fieldsID="fc56dfeeb3d7089dffbb368559bb8006" ns3:_="" ns4:_="">
    <xsd:import namespace="1e9ce609-eb08-4979-8f4b-537326d68277"/>
    <xsd:import namespace="de98e4ae-9195-4b1c-9898-e8a18332858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ce609-eb08-4979-8f4b-537326d682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8e4ae-9195-4b1c-9898-e8a1833285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31182D-7901-4365-B1C4-44AD8EBEE3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51238A-FB69-49B5-848C-0882A2C3DA3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C5C6310-D64D-4159-A654-FADB47038E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9ce609-eb08-4979-8f4b-537326d68277"/>
    <ds:schemaRef ds:uri="de98e4ae-9195-4b1c-9898-e8a1833285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Dvořáček</dc:creator>
  <cp:keywords/>
  <dc:description/>
  <cp:lastModifiedBy>Jaroslava Čížková</cp:lastModifiedBy>
  <cp:lastPrinted>2020-02-05T15:10:21Z</cp:lastPrinted>
  <dcterms:created xsi:type="dcterms:W3CDTF">2018-12-03T06:53:19Z</dcterms:created>
  <dcterms:modified xsi:type="dcterms:W3CDTF">2020-06-26T21:46:19Z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0x01010017034E10FC5A1B41AB5E2B9B90BB3DFC</vt:lpwstr>
  </property>
</Properties>
</file>