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<sst xmlns="http://schemas.openxmlformats.org/spreadsheetml/2006/main" count="350" uniqueCount="213">
  <si>
    <t>Položkový soupis prací a dodávek</t>
  </si>
  <si>
    <t>S:</t>
  </si>
  <si>
    <t>TRANSAT/N013_II</t>
  </si>
  <si>
    <t>ZÁMEK PARDUBICE - VYUŽITÍ A OBNOVA ZÁMECKÝCH EXTERIÉRŮ A INTERIÉRŮ_II</t>
  </si>
  <si>
    <t>O:</t>
  </si>
  <si>
    <t>01_II</t>
  </si>
  <si>
    <t>PERNŠTEJNSKÁ REZIDENCE - NEJSTARŠÍ RENESANCE V ČECHÁCH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</si>
  <si>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</si>
  <si>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</si>
  <si>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</si>
  <si>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</si>
  <si>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</si>
  <si>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</si>
  <si>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</si>
  <si>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</si>
  <si>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Ceník, kapitola</t>
  </si>
  <si>
    <t>Poznámka uchazeče</t>
  </si>
  <si>
    <t>Díl:</t>
  </si>
  <si>
    <t>ks</t>
  </si>
  <si>
    <t>viz technická specifikace</t>
  </si>
  <si>
    <t/>
  </si>
  <si>
    <t>Celkem za objekt</t>
  </si>
  <si>
    <t>01_04</t>
  </si>
  <si>
    <t>EXPONÁTY</t>
  </si>
  <si>
    <t>M_Exp</t>
  </si>
  <si>
    <t>Exponáty a interaktivní prvky</t>
  </si>
  <si>
    <t>eE23</t>
  </si>
  <si>
    <t>Atypický výrobek - soubor 2 ks dřevěných sudů na střelný prach včetně víka, včetně materiálu k prezentaci surovin na výrobu střelného prachu a 3 hliněných misek, výrobek patinován</t>
  </si>
  <si>
    <t>sada</t>
  </si>
  <si>
    <t xml:space="preserve">2 typy velikostí sudů - průměr dna 0,3 a 0,35 m, výška 0,46 a 0,4 m, objem každého cca 25 litrů; </t>
  </si>
  <si>
    <r>
      <t xml:space="preserve">3 hliněné misky o průměru 250 mm, imitace síry, imitace sanytru a dřevěné uhlí </t>
    </r>
    <r>
      <rPr>
        <b/>
        <sz val="8"/>
        <rFont val="Arial CE"/>
        <family val="2"/>
      </rPr>
      <t>- VÝKRES C-21</t>
    </r>
  </si>
  <si>
    <t>materiál: sudy - dřevěný sud ohýbaný z akátového dřeva, ponecháno v přírodním stavu, bez povrchové úpravy, veškeré plochy budou ručně hoblovány, s železnými obručemi</t>
  </si>
  <si>
    <t>materiál ostatní: imitace síry a sanytru, dřevěné uhlí, hliněné misky</t>
  </si>
  <si>
    <t>součástí položky je dodávka a montáž</t>
  </si>
  <si>
    <t xml:space="preserve">viz technická specifikace : </t>
  </si>
  <si>
    <t>1</t>
  </si>
  <si>
    <t>eE24</t>
  </si>
  <si>
    <r>
      <t>Atypický výrobek - sada tzv."ohnivých kol" - dřevěná kola navlečena na dřevěné tyči, dřevěná tyč o délce cca 4 m, na tyči navlečeny vždy 4 "ohnivá kola" - repliky dřevěných kol (průměr kola 0,7 m), včetně kotvení tyče a zajištění navlečených kol proti sjíždění a uchycení papírových rachejtlí</t>
    </r>
    <r>
      <rPr>
        <b/>
        <sz val="8"/>
        <rFont val="Arial CE"/>
        <family val="2"/>
      </rPr>
      <t xml:space="preserve"> - VÝKRES C-30</t>
    </r>
  </si>
  <si>
    <t xml:space="preserve">   </t>
  </si>
  <si>
    <t xml:space="preserve">součástí výrobku je i veškerý materiál potřebný k upevnění, podložení a aranžování jednotlivých exponátů. Tyto prvky budou vyrobeny na míru podle architekta/kurátora </t>
  </si>
  <si>
    <t>materiál: masiv akát, ponecháno v přírodním stavu, bez povrchové úpravy, veškeré plochy budou ručně hoblovány a patinovány</t>
  </si>
  <si>
    <t>3</t>
  </si>
  <si>
    <t>eE25</t>
  </si>
  <si>
    <t>eEz01</t>
  </si>
  <si>
    <t>repliky landsknechtských kopí, celková délka včetně hrotu 5 m, reálně se mohou délky jednotlivých kusů lišit max. o 15 cm, ratiště osmihranné,</t>
  </si>
  <si>
    <t>Stav: na některých hrotech koroze, dřevo nesmí vypadat jako nové, ale musí být zašlé -patinované</t>
  </si>
  <si>
    <t>Materiál: ratiště dřevěné, hrot ocelový, součástí dodávky bude fixace a montáž</t>
  </si>
  <si>
    <t>8</t>
  </si>
  <si>
    <t>eEz02</t>
  </si>
  <si>
    <t>repliky jezdeckých kopí, celková délka včetně hrotu 3 m, reálně se mohou délky jednotlivých kusů lišit max. o 15 cm, ratiště kruhového průřezu</t>
  </si>
  <si>
    <t xml:space="preserve">Stav: na některých hrotech koroze, dřevo nesmí vypadat jako nové, ale musí být zašlé -patinované : </t>
  </si>
  <si>
    <t>eEz03</t>
  </si>
  <si>
    <t>repliky pavéz, rozměry cca 115-120 x 60-70 cm, (rozměry se mohou lišit v rozsahu +- 5 cm)</t>
  </si>
  <si>
    <t>Stav: patina, poškození, materiál: dřevo, povrch potažený kůží, povrchová úprava a výzdoba: přední strana malovaná, součástí dodávky bude fixace a montáž</t>
  </si>
  <si>
    <t>6</t>
  </si>
  <si>
    <t>eEz04</t>
  </si>
  <si>
    <t>replika šavle, délka cca 79 cm, materiál: ocel, dřevěná rukojeť potažená kůží, povrchová úprava: kov patinovaný, může mít i stopy koroze, bez pochvy</t>
  </si>
  <si>
    <t>součástí dodávky bude fixace a montáž</t>
  </si>
  <si>
    <t>eEz05</t>
  </si>
  <si>
    <t>repliky šaršounů – dvojruční meč z 1.pol.16.století, délka cca 150 cm, stav: patina</t>
  </si>
  <si>
    <t>materiál: ocelové, rukojeti omotané kůží, součástí dodávky bude fixace a montáž</t>
  </si>
  <si>
    <t>2</t>
  </si>
  <si>
    <t>eEz06</t>
  </si>
  <si>
    <t>replika končíře, čepel kosočtverečného průřezu, celková délka cca 160 cm (čepel cca 145 cm), stav: patina</t>
  </si>
  <si>
    <t xml:space="preserve">materiál: garnitura železná, rukojeť potažena kůží, součástí dodávky bude fixace a montáž </t>
  </si>
  <si>
    <t>eEz07</t>
  </si>
  <si>
    <t>repliky mečů - katzbalgerů; dvousečná čepel široká a přímá, dlouhá přibližně 60 cm +- 3 cm a široká 4 - 5 cm, široká hlavice, stav: patina</t>
  </si>
  <si>
    <t>materiál: ocelové, 3 meče v této položce budou mít pochvy (dřevo, kůže), zbývající je mít nebudou</t>
  </si>
  <si>
    <t>5</t>
  </si>
  <si>
    <t>eEz08</t>
  </si>
  <si>
    <t>repliky - meče pěchotní z poloviny 16.století, celková délka 102 cm, meče v této položce budou mít pochvy (dřevo, kůže), stav: patina</t>
  </si>
  <si>
    <t>materiál: železný, rukojeť omotaná kůží, s pochvami - dřevo, kůže, železo</t>
  </si>
  <si>
    <t>eEz09</t>
  </si>
  <si>
    <t>replika selského (českého) tesáku, celková délka 60 cm; stav: patina</t>
  </si>
  <si>
    <t>materiál: železo-ocel, čepel jednostranně broušená</t>
  </si>
  <si>
    <t>eEz10</t>
  </si>
  <si>
    <t>repliky kuší s lučištěm železným, (cca kolem roku 1520); rozpětí lučiště 62-66 cm, masivní vojenské kuše bez výzdoby, stav: patinované</t>
  </si>
  <si>
    <t>sestaveno tak, aby mechanismus nešlo napnout (velmi silný odpor lučiště)</t>
  </si>
  <si>
    <t>materiál: socha dřevěná,  nezdobená, masivní, spoušť páková. Vpředu na soše napínací oko železné</t>
  </si>
  <si>
    <t>součástí dodávky je montáž a fixace některých kuší na stěnu</t>
  </si>
  <si>
    <t>Je nutno, aby byly všechny uzpůsobeny pro manipulaci návštěvníkem a splňovaly tedy podmínku bezpečnosti. Kuše nebudou fixovány k podložce. Návštěvník se s ní bude moci volně pohybovat</t>
  </si>
  <si>
    <t>eEz11</t>
  </si>
  <si>
    <t>replika šípů do kuší, stav: patinované</t>
  </si>
  <si>
    <t xml:space="preserve">materiál: dřevo, ocel; součástí dodávky bude dodávka, montáž a fixace - šípy z části pevně fixovat na stěnu, z části lankem na stůl, aby si je lidé mohli vzít do ruky, ale nemohli je odnést. Zbytek do truhly - fixováno lankem : </t>
  </si>
  <si>
    <t>500</t>
  </si>
  <si>
    <t>eEz12</t>
  </si>
  <si>
    <t>Replika zkoušečky na prach (ke zjišťování jakosti) - celková délka cca 20 cm - na principu kolečkového nebo doutnákového zámku, konkrétní systém bude ponechán na výběru dodavatele, stav: patina</t>
  </si>
  <si>
    <t>materiál: dřevo, kov</t>
  </si>
  <si>
    <t xml:space="preserve">viz technická specifikace, součástí položky bude dodávka a montáž : </t>
  </si>
  <si>
    <t>eEz13</t>
  </si>
  <si>
    <t>Repliky rachejtlí pro zábavnou střelbu - soubor papírových rachejtlí, nefunkčních, dle dobových vzorů, k, instalaci na stěnu a do ohnivých kol, včetně kotvících materiálů</t>
  </si>
  <si>
    <t>soubor</t>
  </si>
  <si>
    <t xml:space="preserve">materiál: papír, dřevo, součástí dodávky bude fixace a montáž : </t>
  </si>
  <si>
    <t>eEz14</t>
  </si>
  <si>
    <t>Replika hákovnic bez doutnákového zámku-provedení 1) se zátravkou nahoře, 2) se zátravkou na bok hlavně; celková délka 140-150 cm (délka zbraní se může lišit v tomto rozmezí); délka hlavně: 98-103 cm (délka hlavní jednotlivých kusů se může lišit v tomto rozmezí)</t>
  </si>
  <si>
    <t>materiál: hlaveň je ocelová, má kruhový průřez, pažba dřevěná, barva pažby se bude u jednotlivých kusů lišit (barva mořeného dřeva, černé dřevo)</t>
  </si>
  <si>
    <t>Ráže: 20-22 mm</t>
  </si>
  <si>
    <t xml:space="preserve">každá zbraň se dodává včetně dřevěného nabijáku : </t>
  </si>
  <si>
    <t xml:space="preserve">Zbraň nesmí být střelby schopná, musí jít o maketu a nikoli o zbraň ve smyslu zákona 119/2002 Sb. : </t>
  </si>
  <si>
    <t>stav: patina, opotřebení, stopy dřívějšího poškození, do pažby vypálen pernštejnský erb</t>
  </si>
  <si>
    <t>eEz15</t>
  </si>
  <si>
    <t>Replika hákovnic s hubkovým zámkem, celková délka 145-150 cm (délka zbraní se může lišit) Délka hlavně: 99 cm+- 5 cm, ráže:20-22 mm</t>
  </si>
  <si>
    <t>zbraň nesmí být střelby schopná, musí jít o maketu a nikoli o zbraň ve smyslu zákona 119/2002 Sb</t>
  </si>
  <si>
    <t>Zámek však musí být funkční.</t>
  </si>
  <si>
    <t>materiál: pažba dřevěná, barva černé dřevo, hlaveň je železná a má kruhový průřez a vpředu je bez zesílení</t>
  </si>
  <si>
    <t>stav, povrch: do pažby vypálený pernštejnský erb, patina, stopy používání, případně hrubého zacházení</t>
  </si>
  <si>
    <t>eEz16</t>
  </si>
  <si>
    <t>Replika hákovnic s jednoduchým doutnákovým zámkem, celková délka 145-150 cm (délka zbraní se může lišit), délka hlavně: 99 cm+- 5 cm, ráže:20-22 mm</t>
  </si>
  <si>
    <t>zbraň nesmí být střelby schopná, musí jít o maketu a nikoli o zbraň ve smyslu zákona 119/2002 Sb. Zámek však musí být funkční.</t>
  </si>
  <si>
    <t>Stav: patina, do pažby zbraně bude vypálený pernštejnský erb</t>
  </si>
  <si>
    <t>materiál: hlaveň je železná, má kruhový průřez bez zesílení vpředu; pažba dřevěná, barva černá.</t>
  </si>
  <si>
    <t>každá zbraň se dodává včetně dřevěného nabijáku</t>
  </si>
  <si>
    <t>eEz17</t>
  </si>
  <si>
    <t>Replika ručnice mosazná s doutnákovým zámkem, délka: 110+- 5 cm, délka hlavně: 60+-5, cm, včetně nabijáku ke každé zbrani</t>
  </si>
  <si>
    <t>Zbraň nesmí být střelby schopná, musí jít o maketu a nikoli o zbraň ve smyslu zákona 119/2002 Sb. Zámek však musí být funkční.</t>
  </si>
  <si>
    <t>materiál: pažba dřevěná, zbraně barevné různé, hlaveň mosazná, stav: patina</t>
  </si>
  <si>
    <t>4</t>
  </si>
  <si>
    <t>eEz18</t>
  </si>
  <si>
    <t>Replika ručnic cca z 14. a 15. století, železná hlaveň, včetně nabijáku, délka: 110+- 5 cm, délka hlavně: 60+-5 cm, stav: patina, do pažby zbraně bude vypálený pernštejnský erb</t>
  </si>
  <si>
    <t>Požadujeme různé výrobní provedení těchto ručnic, lišící se barvou pažby a tvarem hlavní.</t>
  </si>
  <si>
    <t>Pažba dřevěná, dřevo pažby černé a hnědé, hlaveň železná, činkovitého průřezu, na okrajích šestihranná, uprostřed kruhový průřez, mohou mezi nimi být i exempláře s hlavněmi kruhového průřezu</t>
  </si>
  <si>
    <t>eEz19</t>
  </si>
  <si>
    <t>Replika ručnice železné s doutnákovým zámkem kompletní, délka: 110+- 5 cm, délka hlavně: 60+-5 cm, včetně nabijáku, stav a povrch: patina, do pažby zbraně bude vypálený pernštejnský erb. Zbraň nesmí být střelby schopná, musí jít o maketu a nikoli o zbraň ve smyslu zákona 119/2002 Sb, zámek však musí být funkční.</t>
  </si>
  <si>
    <t>materiál: pažba dřevěná, dřevo pažby černé a hnědé</t>
  </si>
  <si>
    <t xml:space="preserve">Hlaveň železná, činkovitého průřezu, na okrajích šestihranná, uprostřed kruhový průřez, mohou mezi nimi být i exempláře s hlavněmi kruhového průřezu. </t>
  </si>
  <si>
    <t>Součástí dodávky bude fixace a montáž.</t>
  </si>
  <si>
    <t>eEz20</t>
  </si>
  <si>
    <t>Replika ručnice železné s doutnákovým zámkem rozebiratelné (vyřešené demontování zámku, aby bylo patrné, jak vypadá zbraň uvnitř); délka: 110+- 5 cm, délka hlavně: 60+-5 cm, včetně nabijáku</t>
  </si>
  <si>
    <t>stav a povrch: patina, do pažby zbraně bude vypálený pernštejnský erb</t>
  </si>
  <si>
    <t>Zbraň nesmí být střelby schopná, musí jít o maketu a nikoli o zbraň ve smyslu zákona 119/2002 Sb, zámek však musí být funkční., musejí být po stránce funkčnosti mechanismů odolné, aby odolaly předpokládané každodenní mnohonásobné neodborné manipulaci (demontáži a montáži) návštěvníků</t>
  </si>
  <si>
    <t>Pažba dřevěná, dřevo pažby černé a hnědé, hlaveň železná, činkovitého průřezu, na okrajích šestihranná, uprostřed kruhový průřez, mohou mezi nimi být i exempláře s hlavněmi kruhového průřezu.</t>
  </si>
  <si>
    <t>viz technická specifikace, součástí položky je dodávka, fixace a montáž</t>
  </si>
  <si>
    <t>eEz21</t>
  </si>
  <si>
    <t xml:space="preserve">PŘESUN hákovnic z expozice zbraní, ze sbírky VČM, celková délka 2,43 m a 1,98 m, kotveno na stěnu (prvek eT.12) </t>
  </si>
  <si>
    <t>Součástí položky bude přesun, montáž obou hákovnic na stěnu, kotvení, zajištění proti sejmutí</t>
  </si>
  <si>
    <t>eEz22</t>
  </si>
  <si>
    <t>Repliky kuliček olověných k hákovnicím či ručnicím, ráže kolem 20-23 mm, stav: patinované, materiál: ocel nebo olovo, součástí dodávky je výroba a dodávka dřevěnné bedýnky uzavíratelné na dodávaný počet kulí</t>
  </si>
  <si>
    <t>50</t>
  </si>
  <si>
    <t>eEz23</t>
  </si>
  <si>
    <t>Replika dřevěných lahvicovitých prachovnic, materiál: dřevo, různé; povrchová úprava: patina</t>
  </si>
  <si>
    <t>Součástí položky je dodávka, fixace předmětů s možností manipulace (lanko) které zabrání přílišnému vzdálení od stolu a montáž</t>
  </si>
  <si>
    <t>eEz24</t>
  </si>
  <si>
    <t>replika doutnáků, 1 svazek - 5m, budou zavěšeny na stěnu, stav: patina</t>
  </si>
  <si>
    <t>svazek</t>
  </si>
  <si>
    <t>průměr 8 mm, materiál: textilní</t>
  </si>
  <si>
    <t>Součástí dodávky je materiál potřebný k fixaci</t>
  </si>
  <si>
    <t>viz technická specifikace, součástí položky je dodávka a montáž</t>
  </si>
  <si>
    <t>eEz25</t>
  </si>
  <si>
    <t>Repliky kompletních pěších zbrojí norimberských - sada s přilbou, přední a zadní plech, nákrčník, ochrana rukou, ochrana stehen - určeno k oblékání - manipulaci návštěvníkem</t>
  </si>
  <si>
    <t>1 kus dětská pro výšku postavy 120 cm</t>
  </si>
  <si>
    <t>1 kus dětská pro výšku postavy 130 cm</t>
  </si>
  <si>
    <t>1 kus dětská pro výšku postavy 140 cm</t>
  </si>
  <si>
    <t>1 kus dětská pro výšku postavy 150 cm</t>
  </si>
  <si>
    <t>1 kus pro výšku postavy 160 cm</t>
  </si>
  <si>
    <t>1 kus pro výšku postavy 170 cm</t>
  </si>
  <si>
    <t>2 kusy pro výšku postavy 180 cm</t>
  </si>
  <si>
    <t>Zbroje  ve velikostech 120, 130, 140, 150 a 160 cm budou mít odlehčený přední a zadní plech, uzpůsobené manipulaci dětmi. Jednotlivé díly zbrojí budou mít na vnitřní straně číslo a celý komplet tak bude viditelně označen.</t>
  </si>
  <si>
    <t>materiál: ocelový plech a kůže, stav: patina</t>
  </si>
  <si>
    <t xml:space="preserve">viz technická specifikace, součástí položky je dodávka a montáž : </t>
  </si>
  <si>
    <t>eEz26</t>
  </si>
  <si>
    <t>Replika části zbroje - dvou samostatných předních plechů v nevylehčeném provedení</t>
  </si>
  <si>
    <t>materiál: ocelový plech, kožené řemínky, stav: patina</t>
  </si>
  <si>
    <t>eEz27</t>
  </si>
  <si>
    <t>Replika zbroje určené k dekoraci - vzor sestavené kompletní pěší zbroje norimberské, sada s přilbou, přední a zadní plech, nákrčník, ochrana rukou, ochrana stehen až po kolena</t>
  </si>
  <si>
    <t>materiál: ocelový plech, kožené řemínky, stav:patina</t>
  </si>
  <si>
    <t>Součástí položky je dodávka, fixace a montáž - prvky budou provizorně spojeny, aby se nedaly rozebírat</t>
  </si>
  <si>
    <t>eEz28</t>
  </si>
  <si>
    <t>Replika zbroje na figurínu jezdce - sada s přilbou, přední a zadní plech, nákrčník, ochrana rukou a stehen až po kolena, materiál: ocelový plech, kožené řemínky, stav: patina</t>
  </si>
  <si>
    <t xml:space="preserve">dodávka a montáž jsou součástí položky : </t>
  </si>
  <si>
    <t>eEz29</t>
  </si>
  <si>
    <t>Replika přilby - šturmhauby; materiál: ocelový plech, včetně koženého vyložení, plně funkční, stav: patina</t>
  </si>
  <si>
    <t>eEz30</t>
  </si>
  <si>
    <t>Replika šalíře, materiál: ocelový plech, kožené vyložení, plně funkční, stav: patina</t>
  </si>
  <si>
    <t>eEz31</t>
  </si>
  <si>
    <t>Maketa ručnice  doutnáková z 16. století (viz. eEz.19), upravená pro střelnici - funkční spoušť zbraně, uvnitř konstrukce dostatečný prostor pro vložení laserového zářiče, výrobní dokumentace ve spolupráci s dodavatelem laserového zařízení střelnice</t>
  </si>
  <si>
    <t>zbraň bude lehčí, než repliky v expozici (tloušťka stěn hlavně snížena na 2 mm)</t>
  </si>
  <si>
    <t>délka: 110 +- 5 cm, materiál: pažba - dřevo, hlaveň železná</t>
  </si>
  <si>
    <t>povrch: patinovaný, dřevo pažby černé a hnědé</t>
  </si>
  <si>
    <t xml:space="preserve">Součástí položky je dodávka, fixace a montáž : </t>
  </si>
  <si>
    <t>eEz32</t>
  </si>
  <si>
    <t>Maketa kanonu - falkonetu s lafetou, hlaveň: předlohou pro výrobu hlavně bude rožmberský falkonet Slavík, vystavený na nádvoří St.zámku Český Krumlov</t>
  </si>
  <si>
    <t>materiál hlavně: kov perfektně patinován jako dělovina (odolnost vůči otěru a poškození)</t>
  </si>
  <si>
    <t>ráže 55-60 mm</t>
  </si>
  <si>
    <t>Délka hlavně: 220 cm</t>
  </si>
  <si>
    <t xml:space="preserve">s reliéfním pernštejnským erbem a nápisem provedeným kapitálkami „Iaroslaw a Wratislaw bratrzi z Pernssteyna a na Pardubiczích, bratrzi rodnii“ : </t>
  </si>
  <si>
    <t>Zbraň nesmí být střelby schopná, nesmí být zbraní kategorie D, musí jít o maketu, ze které nepůjde vystřelit (zátravka bude končit v plném materiálu a nikoli v duté komoře (komora nebude)</t>
  </si>
  <si>
    <t>Lafeta: materiál lafety: dřevo, uzpůsobeno velikosti pro optimální uložení hlavně, okovaná</t>
  </si>
  <si>
    <t>Kanon musí být schopen pohybu po vlastní ose v areálu pardubického zámku</t>
  </si>
  <si>
    <t>Vzhledem k přístupovým cestám do expozice se předpokládá skládání kanonu (falkonetu) na místě v samotné expozici, kam ho dodavatel dopraví po dílech a složí. Jde jak o kompletaci celku (lafeta-hlaveň), tak o předchozí kompletaci lafety.</t>
  </si>
  <si>
    <t>Dodávka a montáž jsou součástí položky.</t>
  </si>
  <si>
    <t>eEz36</t>
  </si>
  <si>
    <t>Replika luntových kopí, délka: 180 cm, materiál: dřevo a kov, povrch: patina</t>
  </si>
  <si>
    <t>eEz37</t>
  </si>
  <si>
    <t>Replika železných kulí k dělům (6 různých ráží), litinové koule, průměr 4, 5, 7, 10, 12,15 cm, stav: patina</t>
  </si>
  <si>
    <t>eEz38</t>
  </si>
  <si>
    <t>Přesun kamenných koulí ze stálé sbírky VČM, 13 ks, celková hmotnost do 100 kg</t>
  </si>
  <si>
    <t>10</t>
  </si>
  <si>
    <t>eEz39</t>
  </si>
  <si>
    <t>Replika lopatky na prach, délka cca 250 cm, materiál: dřevo, kov, stav: patina</t>
  </si>
  <si>
    <t>eEz40</t>
  </si>
  <si>
    <t>Replika vytěráku, délka cca 250 cm, materiál: dřevo, textil, stav: patina</t>
  </si>
  <si>
    <t>eEz41</t>
  </si>
  <si>
    <t>Replika nabijáku - dřevěná tyč s oplechováním, délka cca 240 cm, materiál: dřevo, plech; stav: patina</t>
  </si>
  <si>
    <t>eEz42</t>
  </si>
  <si>
    <t>Replika lopaty - násada dřevěná prohnutá, pracovní část železná, kovaná, délka násady cca 130 mm, stav: patina</t>
  </si>
  <si>
    <t>eT10</t>
  </si>
  <si>
    <r>
      <t>Atypický výrobek - stojan - "koza" na hákovnici, celkový rozměr cca 1,5 x 0,6 m, výška cca 1 m</t>
    </r>
    <r>
      <rPr>
        <b/>
        <sz val="8"/>
        <rFont val="Arial CE"/>
        <family val="2"/>
      </rPr>
      <t xml:space="preserve"> - VÝKRES C-23</t>
    </r>
  </si>
  <si>
    <t>materiál: masiv akát, ponecháno v přírodním stavu, veškeré plochy budou vybroušeny do hladka, dřevěné spojovací prvky, ocelové tyče a dotahovací prvky, stav: patina</t>
  </si>
  <si>
    <t>součástí položky bude dodávka a montáž</t>
  </si>
  <si>
    <t>Závazná podmínka realizace</t>
  </si>
  <si>
    <t>Veškeré prvky budou vyráběné na základě odsouhlasené výrobní dokumentace. Před konečnou montáží bude u všech výrobků schváleno provedení patinace, detailů, zdobení, povrchových úprav apod. Nabídková cena bude obsahovat všechny nezbytné činnosti dle smlouvy o dílo např. (dopravu, vzorky, montáž dle dokumentace včetně upevňovacích prvků a materiálu, zaškolení obsluhy o údržbě a provozování apod.)</t>
  </si>
  <si>
    <t>Atypický výrobek - zrcadlo z vyleštěného nerezového plechu ke zkoušení zbrojí, celkový rozměr 1,8 x 2,5 m, tloušťka plechu 1,5 mm, včetně spojovacích prvků a kotvení ke stěně</t>
  </si>
  <si>
    <t>Poznámka: Účastnící do tabulky udávají ceny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</si>
</sst>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8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28">
    <border>
      <left/>
      <right/>
      <top/>
      <bottom/>
      <diagonal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49" fontId="0" fillId="0" borderId="2" xfId="0" applyNumberFormat="1" applyBorder="1"/>
    <xf numFmtId="49" fontId="0" fillId="0" borderId="2" xfId="0" applyNumberForma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0" fillId="0" borderId="5" xfId="0" applyNumberFormat="1" applyBorder="1"/>
    <xf numFmtId="49" fontId="0" fillId="0" borderId="5" xfId="0" applyNumberForma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49" fontId="0" fillId="2" borderId="8" xfId="0" applyNumberFormat="1" applyFill="1" applyBorder="1"/>
    <xf numFmtId="49" fontId="0" fillId="2" borderId="8" xfId="0" applyNumberFormat="1" applyFill="1" applyBorder="1" applyAlignment="1">
      <alignment wrapText="1"/>
    </xf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2" borderId="10" xfId="0" applyFill="1" applyBorder="1" applyAlignment="1">
      <alignment vertical="top"/>
    </xf>
    <xf numFmtId="49" fontId="0" fillId="2" borderId="11" xfId="0" applyNumberFormat="1" applyFill="1" applyBorder="1" applyAlignment="1">
      <alignment vertical="top"/>
    </xf>
    <xf numFmtId="49" fontId="0" fillId="2" borderId="11" xfId="0" applyNumberFormat="1" applyFill="1" applyBorder="1" applyAlignment="1">
      <alignment vertical="top" wrapText="1"/>
    </xf>
    <xf numFmtId="0" fontId="0" fillId="2" borderId="11" xfId="0" applyFill="1" applyBorder="1" applyAlignment="1">
      <alignment horizontal="center" vertical="top"/>
    </xf>
    <xf numFmtId="0" fontId="0" fillId="2" borderId="11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0" fillId="2" borderId="13" xfId="0" applyFill="1" applyBorder="1" applyAlignment="1">
      <alignment vertical="top"/>
    </xf>
    <xf numFmtId="49" fontId="0" fillId="2" borderId="14" xfId="0" applyNumberFormat="1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16" xfId="0" applyNumberFormat="1" applyFill="1" applyBorder="1" applyAlignment="1">
      <alignment vertical="top"/>
    </xf>
    <xf numFmtId="0" fontId="0" fillId="2" borderId="17" xfId="0" applyNumberFormat="1" applyFill="1" applyBorder="1" applyAlignment="1">
      <alignment horizontal="left" vertical="top" wrapText="1"/>
    </xf>
    <xf numFmtId="0" fontId="0" fillId="2" borderId="17" xfId="0" applyFill="1" applyBorder="1" applyAlignment="1">
      <alignment horizontal="center" vertical="top" shrinkToFit="1"/>
    </xf>
    <xf numFmtId="164" fontId="0" fillId="2" borderId="17" xfId="0" applyNumberFormat="1" applyFill="1" applyBorder="1" applyAlignment="1">
      <alignment vertical="top" shrinkToFit="1"/>
    </xf>
    <xf numFmtId="0" fontId="3" fillId="0" borderId="18" xfId="0" applyFont="1" applyBorder="1" applyAlignment="1">
      <alignment vertical="top"/>
    </xf>
    <xf numFmtId="0" fontId="3" fillId="0" borderId="19" xfId="0" applyNumberFormat="1" applyFont="1" applyBorder="1" applyAlignment="1">
      <alignment vertical="top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 shrinkToFit="1"/>
    </xf>
    <xf numFmtId="164" fontId="4" fillId="0" borderId="20" xfId="0" applyNumberFormat="1" applyFont="1" applyBorder="1" applyAlignment="1">
      <alignment vertical="top" shrinkToFit="1"/>
    </xf>
    <xf numFmtId="4" fontId="4" fillId="3" borderId="20" xfId="0" applyNumberFormat="1" applyFont="1" applyFill="1" applyBorder="1" applyAlignment="1" applyProtection="1">
      <alignment vertical="top" shrinkToFit="1"/>
      <protection locked="0"/>
    </xf>
    <xf numFmtId="4" fontId="4" fillId="0" borderId="20" xfId="0" applyNumberFormat="1" applyFont="1" applyBorder="1" applyAlignment="1">
      <alignment vertical="top" shrinkToFit="1"/>
    </xf>
    <xf numFmtId="0" fontId="4" fillId="0" borderId="18" xfId="0" applyFont="1" applyBorder="1" applyAlignment="1">
      <alignment vertical="top"/>
    </xf>
    <xf numFmtId="0" fontId="4" fillId="0" borderId="19" xfId="0" applyNumberFormat="1" applyFont="1" applyBorder="1" applyAlignment="1">
      <alignment vertical="top"/>
    </xf>
    <xf numFmtId="0" fontId="5" fillId="2" borderId="0" xfId="0" applyFont="1" applyFill="1" applyBorder="1"/>
    <xf numFmtId="49" fontId="5" fillId="2" borderId="0" xfId="0" applyNumberFormat="1" applyFont="1" applyFill="1" applyBorder="1"/>
    <xf numFmtId="4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4" fontId="5" fillId="2" borderId="0" xfId="0" applyNumberFormat="1" applyFont="1" applyFill="1" applyBorder="1"/>
    <xf numFmtId="0" fontId="4" fillId="0" borderId="19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shrinkToFit="1"/>
    </xf>
    <xf numFmtId="164" fontId="4" fillId="0" borderId="0" xfId="0" applyNumberFormat="1" applyFont="1" applyBorder="1" applyAlignment="1">
      <alignment vertical="top" shrinkToFit="1"/>
    </xf>
    <xf numFmtId="4" fontId="4" fillId="0" borderId="21" xfId="0" applyNumberFormat="1" applyFont="1" applyBorder="1" applyAlignment="1">
      <alignment vertical="top" shrinkToFit="1"/>
    </xf>
    <xf numFmtId="0" fontId="4" fillId="0" borderId="20" xfId="0" applyNumberFormat="1" applyFont="1" applyBorder="1" applyAlignment="1" quotePrefix="1">
      <alignment horizontal="left" vertical="top" wrapText="1"/>
    </xf>
    <xf numFmtId="0" fontId="6" fillId="0" borderId="20" xfId="0" applyNumberFormat="1" applyFont="1" applyBorder="1" applyAlignment="1">
      <alignment horizontal="center" vertical="top" wrapText="1" shrinkToFit="1"/>
    </xf>
    <xf numFmtId="164" fontId="6" fillId="0" borderId="20" xfId="0" applyNumberFormat="1" applyFont="1" applyBorder="1" applyAlignment="1">
      <alignment vertical="top" wrapText="1" shrinkToFit="1"/>
    </xf>
    <xf numFmtId="0" fontId="6" fillId="0" borderId="20" xfId="0" applyNumberFormat="1" applyFont="1" applyBorder="1" applyAlignment="1" quotePrefix="1">
      <alignment horizontal="left" vertical="top" wrapText="1"/>
    </xf>
    <xf numFmtId="0" fontId="4" fillId="0" borderId="20" xfId="0" applyNumberFormat="1" applyFont="1" applyBorder="1" applyAlignment="1">
      <alignment horizontal="center" vertical="top" wrapText="1" shrinkToFit="1"/>
    </xf>
    <xf numFmtId="164" fontId="4" fillId="0" borderId="20" xfId="0" applyNumberFormat="1" applyFont="1" applyBorder="1" applyAlignment="1">
      <alignment vertical="top" wrapText="1" shrinkToFit="1"/>
    </xf>
    <xf numFmtId="4" fontId="4" fillId="0" borderId="0" xfId="0" applyNumberFormat="1" applyFont="1" applyFill="1" applyBorder="1" applyAlignment="1" applyProtection="1">
      <alignment vertical="top" shrinkToFit="1"/>
      <protection locked="0"/>
    </xf>
    <xf numFmtId="0" fontId="4" fillId="0" borderId="0" xfId="0" applyNumberFormat="1" applyFont="1" applyBorder="1" applyAlignment="1">
      <alignment vertical="top" wrapText="1" shrinkToFit="1"/>
    </xf>
    <xf numFmtId="164" fontId="4" fillId="0" borderId="0" xfId="0" applyNumberFormat="1" applyFont="1" applyBorder="1" applyAlignment="1">
      <alignment vertical="top" wrapText="1" shrinkToFit="1"/>
    </xf>
    <xf numFmtId="4" fontId="4" fillId="0" borderId="0" xfId="0" applyNumberFormat="1" applyFont="1" applyBorder="1" applyAlignment="1">
      <alignment vertical="top" wrapText="1" shrinkToFit="1"/>
    </xf>
    <xf numFmtId="4" fontId="4" fillId="0" borderId="21" xfId="0" applyNumberFormat="1" applyFont="1" applyBorder="1" applyAlignment="1">
      <alignment vertical="top" wrapText="1" shrinkToFit="1"/>
    </xf>
    <xf numFmtId="4" fontId="4" fillId="0" borderId="19" xfId="0" applyNumberFormat="1" applyFont="1" applyBorder="1" applyAlignment="1">
      <alignment vertical="top" shrinkToFit="1"/>
    </xf>
    <xf numFmtId="0" fontId="0" fillId="0" borderId="0" xfId="0" applyAlignment="1">
      <alignment/>
    </xf>
    <xf numFmtId="0" fontId="4" fillId="3" borderId="19" xfId="0" applyNumberFormat="1" applyFont="1" applyFill="1" applyBorder="1" applyAlignment="1" applyProtection="1">
      <alignment horizontal="left" vertical="top" wrapText="1"/>
      <protection locked="0"/>
    </xf>
    <xf numFmtId="49" fontId="4" fillId="3" borderId="0" xfId="0" applyNumberFormat="1" applyFont="1" applyFill="1" applyBorder="1" applyAlignment="1" applyProtection="1">
      <alignment vertical="top" shrinkToFit="1"/>
      <protection locked="0"/>
    </xf>
    <xf numFmtId="164" fontId="4" fillId="3" borderId="0" xfId="0" applyNumberFormat="1" applyFont="1" applyFill="1" applyBorder="1" applyAlignment="1" applyProtection="1">
      <alignment vertical="top" shrinkToFit="1"/>
      <protection locked="0"/>
    </xf>
    <xf numFmtId="4" fontId="4" fillId="3" borderId="0" xfId="0" applyNumberFormat="1" applyFont="1" applyFill="1" applyBorder="1" applyAlignment="1" applyProtection="1">
      <alignment vertical="top" shrinkToFit="1"/>
      <protection locked="0"/>
    </xf>
    <xf numFmtId="4" fontId="4" fillId="3" borderId="21" xfId="0" applyNumberFormat="1" applyFont="1" applyFill="1" applyBorder="1" applyAlignment="1" applyProtection="1">
      <alignment vertical="top" shrinkToFit="1"/>
      <protection locked="0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vertical="top" wrapText="1" shrinkToFit="1"/>
    </xf>
    <xf numFmtId="164" fontId="4" fillId="0" borderId="0" xfId="0" applyNumberFormat="1" applyFont="1" applyBorder="1" applyAlignment="1">
      <alignment vertical="top" wrapText="1" shrinkToFit="1"/>
    </xf>
    <xf numFmtId="4" fontId="4" fillId="0" borderId="0" xfId="0" applyNumberFormat="1" applyFont="1" applyBorder="1" applyAlignment="1">
      <alignment vertical="top" wrapText="1" shrinkToFit="1"/>
    </xf>
    <xf numFmtId="4" fontId="4" fillId="0" borderId="21" xfId="0" applyNumberFormat="1" applyFont="1" applyBorder="1" applyAlignment="1">
      <alignment vertical="top" wrapText="1" shrinkToFi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2" borderId="25" xfId="0" applyFill="1" applyBorder="1" applyAlignment="1">
      <alignment vertical="top" wrapText="1"/>
    </xf>
    <xf numFmtId="0" fontId="0" fillId="2" borderId="25" xfId="0" applyFill="1" applyBorder="1" applyAlignment="1">
      <alignment vertical="top"/>
    </xf>
    <xf numFmtId="164" fontId="0" fillId="2" borderId="25" xfId="0" applyNumberFormat="1" applyFill="1" applyBorder="1" applyAlignment="1">
      <alignment vertical="top"/>
    </xf>
    <xf numFmtId="4" fontId="0" fillId="2" borderId="25" xfId="0" applyNumberFormat="1" applyFill="1" applyBorder="1" applyAlignment="1">
      <alignment vertical="top"/>
    </xf>
    <xf numFmtId="4" fontId="0" fillId="2" borderId="26" xfId="0" applyNumberFormat="1" applyFill="1" applyBorder="1" applyAlignment="1">
      <alignment vertical="top" shrinkToFit="1"/>
    </xf>
    <xf numFmtId="4" fontId="0" fillId="2" borderId="27" xfId="0" applyNumberFormat="1" applyFill="1" applyBorder="1" applyAlignment="1">
      <alignment vertical="top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3"/>
  <sheetViews>
    <sheetView tabSelected="1" workbookViewId="0" topLeftCell="A278">
      <selection activeCell="B293" sqref="B293"/>
    </sheetView>
  </sheetViews>
  <sheetFormatPr defaultColWidth="9.140625" defaultRowHeight="15"/>
  <cols>
    <col min="1" max="1" width="4.28125" style="0" customWidth="1"/>
    <col min="2" max="2" width="14.421875" style="0" customWidth="1"/>
    <col min="3" max="3" width="63.7109375" style="0" customWidth="1"/>
    <col min="4" max="4" width="4.57421875" style="0" customWidth="1"/>
    <col min="5" max="5" width="10.57421875" style="0" customWidth="1"/>
    <col min="6" max="6" width="9.8515625" style="0" customWidth="1"/>
    <col min="7" max="7" width="12.7109375" style="0" customWidth="1"/>
  </cols>
  <sheetData>
    <row r="1" spans="1:7" ht="16.5" thickBot="1">
      <c r="A1" s="80" t="s">
        <v>0</v>
      </c>
      <c r="B1" s="80"/>
      <c r="C1" s="81"/>
      <c r="D1" s="80"/>
      <c r="E1" s="80"/>
      <c r="F1" s="80"/>
      <c r="G1" s="80"/>
    </row>
    <row r="2" spans="1:7" ht="30.75" thickTop="1">
      <c r="A2" s="1" t="s">
        <v>1</v>
      </c>
      <c r="B2" s="2" t="s">
        <v>2</v>
      </c>
      <c r="C2" s="3" t="s">
        <v>3</v>
      </c>
      <c r="D2" s="4"/>
      <c r="E2" s="5"/>
      <c r="F2" s="5"/>
      <c r="G2" s="6"/>
    </row>
    <row r="3" spans="1:7" ht="15">
      <c r="A3" s="7" t="s">
        <v>4</v>
      </c>
      <c r="B3" s="8" t="s">
        <v>5</v>
      </c>
      <c r="C3" s="9" t="s">
        <v>6</v>
      </c>
      <c r="D3" s="10"/>
      <c r="E3" s="11"/>
      <c r="F3" s="11"/>
      <c r="G3" s="12"/>
    </row>
    <row r="4" spans="1:7" ht="15.75" thickBot="1">
      <c r="A4" s="13" t="s">
        <v>7</v>
      </c>
      <c r="B4" s="14" t="s">
        <v>22</v>
      </c>
      <c r="C4" s="15" t="s">
        <v>23</v>
      </c>
      <c r="D4" s="16"/>
      <c r="E4" s="17"/>
      <c r="F4" s="17"/>
      <c r="G4" s="18"/>
    </row>
    <row r="5" spans="2:4" ht="16.5" thickBot="1" thickTop="1">
      <c r="B5" s="19"/>
      <c r="C5" s="20"/>
      <c r="D5" s="21"/>
    </row>
    <row r="6" spans="1:7" ht="16.5" thickBot="1" thickTop="1">
      <c r="A6" s="22" t="s">
        <v>8</v>
      </c>
      <c r="B6" s="23" t="s">
        <v>9</v>
      </c>
      <c r="C6" s="24" t="s">
        <v>10</v>
      </c>
      <c r="D6" s="25" t="s">
        <v>11</v>
      </c>
      <c r="E6" s="26" t="s">
        <v>12</v>
      </c>
      <c r="F6" s="27" t="s">
        <v>13</v>
      </c>
      <c r="G6" s="22" t="s">
        <v>14</v>
      </c>
    </row>
    <row r="7" spans="1:7" ht="15">
      <c r="A7" s="28"/>
      <c r="B7" s="29" t="s">
        <v>15</v>
      </c>
      <c r="C7" s="82" t="s">
        <v>16</v>
      </c>
      <c r="D7" s="83"/>
      <c r="E7" s="84"/>
      <c r="F7" s="85"/>
      <c r="G7" s="85"/>
    </row>
    <row r="8" spans="1:7" ht="15">
      <c r="A8" s="30" t="s">
        <v>17</v>
      </c>
      <c r="B8" s="31" t="s">
        <v>24</v>
      </c>
      <c r="C8" s="32" t="s">
        <v>25</v>
      </c>
      <c r="D8" s="33"/>
      <c r="E8" s="34"/>
      <c r="F8" s="86">
        <f>SUM(G9:G288)</f>
        <v>0</v>
      </c>
      <c r="G8" s="87"/>
    </row>
    <row r="9" spans="1:7" ht="33.75">
      <c r="A9" s="35">
        <v>19</v>
      </c>
      <c r="B9" s="36" t="s">
        <v>26</v>
      </c>
      <c r="C9" s="37" t="s">
        <v>27</v>
      </c>
      <c r="D9" s="38" t="s">
        <v>28</v>
      </c>
      <c r="E9" s="39">
        <v>1</v>
      </c>
      <c r="F9" s="40">
        <v>0</v>
      </c>
      <c r="G9" s="41">
        <f>ROUND(E9*F9,2)</f>
        <v>0</v>
      </c>
    </row>
    <row r="10" spans="1:7" ht="22.5">
      <c r="A10" s="35"/>
      <c r="B10" s="36"/>
      <c r="C10" s="49" t="s">
        <v>29</v>
      </c>
      <c r="D10" s="50"/>
      <c r="E10" s="51"/>
      <c r="F10" s="52"/>
      <c r="G10" s="52"/>
    </row>
    <row r="11" spans="1:7" ht="15">
      <c r="A11" s="42"/>
      <c r="B11" s="43"/>
      <c r="C11" s="71" t="s">
        <v>30</v>
      </c>
      <c r="D11" s="72"/>
      <c r="E11" s="73"/>
      <c r="F11" s="74"/>
      <c r="G11" s="75"/>
    </row>
    <row r="12" spans="1:7" ht="22.5">
      <c r="A12" s="42"/>
      <c r="B12" s="43"/>
      <c r="C12" s="53" t="s">
        <v>31</v>
      </c>
      <c r="D12" s="54"/>
      <c r="E12" s="55"/>
      <c r="F12" s="41"/>
      <c r="G12" s="41"/>
    </row>
    <row r="13" spans="1:7" ht="15">
      <c r="A13" s="42"/>
      <c r="B13" s="43"/>
      <c r="C13" s="53" t="s">
        <v>32</v>
      </c>
      <c r="D13" s="54"/>
      <c r="E13" s="55"/>
      <c r="F13" s="41"/>
      <c r="G13" s="41"/>
    </row>
    <row r="14" spans="1:7" ht="15">
      <c r="A14" s="42"/>
      <c r="B14" s="43"/>
      <c r="C14" s="56" t="s">
        <v>33</v>
      </c>
      <c r="D14" s="54"/>
      <c r="E14" s="55"/>
      <c r="F14" s="41"/>
      <c r="G14" s="41"/>
    </row>
    <row r="15" spans="1:7" ht="15">
      <c r="A15" s="42"/>
      <c r="B15" s="43"/>
      <c r="C15" s="56" t="s">
        <v>34</v>
      </c>
      <c r="D15" s="54"/>
      <c r="E15" s="55"/>
      <c r="F15" s="41"/>
      <c r="G15" s="41"/>
    </row>
    <row r="16" spans="1:7" ht="15">
      <c r="A16" s="42"/>
      <c r="B16" s="43"/>
      <c r="C16" s="56" t="s">
        <v>20</v>
      </c>
      <c r="D16" s="54"/>
      <c r="E16" s="55"/>
      <c r="F16" s="41"/>
      <c r="G16" s="41"/>
    </row>
    <row r="17" spans="1:7" ht="15">
      <c r="A17" s="42"/>
      <c r="B17" s="43"/>
      <c r="C17" s="56" t="s">
        <v>35</v>
      </c>
      <c r="D17" s="54"/>
      <c r="E17" s="55">
        <v>1</v>
      </c>
      <c r="F17" s="41"/>
      <c r="G17" s="41"/>
    </row>
    <row r="18" spans="1:7" ht="15">
      <c r="A18" s="42"/>
      <c r="B18" s="43"/>
      <c r="C18" s="66"/>
      <c r="D18" s="67"/>
      <c r="E18" s="68"/>
      <c r="F18" s="69"/>
      <c r="G18" s="70"/>
    </row>
    <row r="19" spans="1:7" ht="45">
      <c r="A19" s="35">
        <v>20</v>
      </c>
      <c r="B19" s="36" t="s">
        <v>36</v>
      </c>
      <c r="C19" s="37" t="s">
        <v>37</v>
      </c>
      <c r="D19" s="38" t="s">
        <v>28</v>
      </c>
      <c r="E19" s="39">
        <v>3</v>
      </c>
      <c r="F19" s="40">
        <v>0</v>
      </c>
      <c r="G19" s="41">
        <f>ROUND(E19*F19,2)</f>
        <v>0</v>
      </c>
    </row>
    <row r="20" spans="1:7" ht="15">
      <c r="A20" s="42" t="s">
        <v>38</v>
      </c>
      <c r="B20" s="43"/>
      <c r="C20" s="71" t="s">
        <v>39</v>
      </c>
      <c r="D20" s="72"/>
      <c r="E20" s="73"/>
      <c r="F20" s="74"/>
      <c r="G20" s="75"/>
    </row>
    <row r="21" spans="1:7" ht="22.5">
      <c r="A21" s="42"/>
      <c r="B21" s="43"/>
      <c r="C21" s="53" t="s">
        <v>40</v>
      </c>
      <c r="D21" s="54"/>
      <c r="E21" s="55"/>
      <c r="F21" s="41"/>
      <c r="G21" s="41"/>
    </row>
    <row r="22" spans="1:7" ht="15">
      <c r="A22" s="42"/>
      <c r="B22" s="43"/>
      <c r="C22" s="56" t="s">
        <v>33</v>
      </c>
      <c r="D22" s="54"/>
      <c r="E22" s="55"/>
      <c r="F22" s="41"/>
      <c r="G22" s="41"/>
    </row>
    <row r="23" spans="1:7" ht="15">
      <c r="A23" s="42"/>
      <c r="B23" s="43"/>
      <c r="C23" s="56" t="s">
        <v>34</v>
      </c>
      <c r="D23" s="54"/>
      <c r="E23" s="55"/>
      <c r="F23" s="41"/>
      <c r="G23" s="41"/>
    </row>
    <row r="24" spans="1:7" ht="15">
      <c r="A24" s="42"/>
      <c r="B24" s="43"/>
      <c r="C24" s="56" t="s">
        <v>20</v>
      </c>
      <c r="D24" s="54"/>
      <c r="E24" s="55"/>
      <c r="F24" s="41"/>
      <c r="G24" s="41"/>
    </row>
    <row r="25" spans="1:7" ht="15">
      <c r="A25" s="42"/>
      <c r="B25" s="43"/>
      <c r="C25" s="56" t="s">
        <v>41</v>
      </c>
      <c r="D25" s="54"/>
      <c r="E25" s="55">
        <v>3</v>
      </c>
      <c r="F25" s="41"/>
      <c r="G25" s="41"/>
    </row>
    <row r="26" spans="1:7" ht="15">
      <c r="A26" s="42"/>
      <c r="B26" s="43"/>
      <c r="C26" s="66"/>
      <c r="D26" s="67"/>
      <c r="E26" s="68"/>
      <c r="F26" s="69"/>
      <c r="G26" s="70"/>
    </row>
    <row r="27" spans="1:7" ht="33.75">
      <c r="A27" s="35">
        <v>21</v>
      </c>
      <c r="B27" s="36" t="s">
        <v>42</v>
      </c>
      <c r="C27" s="37" t="s">
        <v>211</v>
      </c>
      <c r="D27" s="38" t="s">
        <v>18</v>
      </c>
      <c r="E27" s="39">
        <v>1</v>
      </c>
      <c r="F27" s="40">
        <v>0</v>
      </c>
      <c r="G27" s="41">
        <f>ROUND(E27*F27,2)</f>
        <v>0</v>
      </c>
    </row>
    <row r="28" spans="1:7" ht="15">
      <c r="A28" s="42"/>
      <c r="B28" s="43"/>
      <c r="C28" s="56" t="s">
        <v>33</v>
      </c>
      <c r="D28" s="54"/>
      <c r="E28" s="55"/>
      <c r="F28" s="41"/>
      <c r="G28" s="41"/>
    </row>
    <row r="29" spans="1:7" ht="15">
      <c r="A29" s="42"/>
      <c r="B29" s="43"/>
      <c r="C29" s="56" t="s">
        <v>34</v>
      </c>
      <c r="D29" s="54"/>
      <c r="E29" s="55"/>
      <c r="F29" s="41"/>
      <c r="G29" s="41"/>
    </row>
    <row r="30" spans="1:7" ht="15">
      <c r="A30" s="42"/>
      <c r="B30" s="43"/>
      <c r="C30" s="56" t="s">
        <v>20</v>
      </c>
      <c r="D30" s="54"/>
      <c r="E30" s="55"/>
      <c r="F30" s="41"/>
      <c r="G30" s="41"/>
    </row>
    <row r="31" spans="1:7" ht="15">
      <c r="A31" s="42"/>
      <c r="B31" s="43"/>
      <c r="C31" s="56" t="s">
        <v>35</v>
      </c>
      <c r="D31" s="54"/>
      <c r="E31" s="55">
        <v>1</v>
      </c>
      <c r="F31" s="41"/>
      <c r="G31" s="41"/>
    </row>
    <row r="32" spans="1:7" ht="15">
      <c r="A32" s="42"/>
      <c r="B32" s="43"/>
      <c r="C32" s="66"/>
      <c r="D32" s="67"/>
      <c r="E32" s="68"/>
      <c r="F32" s="69"/>
      <c r="G32" s="70"/>
    </row>
    <row r="33" spans="1:7" ht="22.5">
      <c r="A33" s="35">
        <v>24</v>
      </c>
      <c r="B33" s="36" t="s">
        <v>43</v>
      </c>
      <c r="C33" s="37" t="s">
        <v>44</v>
      </c>
      <c r="D33" s="38" t="s">
        <v>18</v>
      </c>
      <c r="E33" s="39">
        <v>8</v>
      </c>
      <c r="F33" s="40">
        <v>0</v>
      </c>
      <c r="G33" s="41">
        <f>ROUND(E33*F33,2)</f>
        <v>0</v>
      </c>
    </row>
    <row r="34" spans="1:7" ht="22.5">
      <c r="A34" s="42"/>
      <c r="B34" s="43"/>
      <c r="C34" s="53" t="s">
        <v>45</v>
      </c>
      <c r="D34" s="54"/>
      <c r="E34" s="55"/>
      <c r="F34" s="41"/>
      <c r="G34" s="41"/>
    </row>
    <row r="35" spans="1:7" ht="15">
      <c r="A35" s="42"/>
      <c r="B35" s="43"/>
      <c r="C35" s="53" t="s">
        <v>46</v>
      </c>
      <c r="D35" s="54"/>
      <c r="E35" s="55"/>
      <c r="F35" s="41"/>
      <c r="G35" s="41"/>
    </row>
    <row r="36" spans="1:7" ht="15">
      <c r="A36" s="42"/>
      <c r="B36" s="43"/>
      <c r="C36" s="56" t="s">
        <v>34</v>
      </c>
      <c r="D36" s="54"/>
      <c r="E36" s="55"/>
      <c r="F36" s="41"/>
      <c r="G36" s="41"/>
    </row>
    <row r="37" spans="1:7" ht="15">
      <c r="A37" s="42"/>
      <c r="B37" s="43"/>
      <c r="C37" s="56" t="s">
        <v>20</v>
      </c>
      <c r="D37" s="54"/>
      <c r="E37" s="55"/>
      <c r="F37" s="41"/>
      <c r="G37" s="41"/>
    </row>
    <row r="38" spans="1:7" ht="15">
      <c r="A38" s="42"/>
      <c r="B38" s="43"/>
      <c r="C38" s="56" t="s">
        <v>47</v>
      </c>
      <c r="D38" s="54"/>
      <c r="E38" s="55">
        <v>8</v>
      </c>
      <c r="F38" s="41"/>
      <c r="G38" s="41"/>
    </row>
    <row r="39" spans="1:7" ht="15">
      <c r="A39" s="42"/>
      <c r="B39" s="43"/>
      <c r="C39" s="66"/>
      <c r="D39" s="67"/>
      <c r="E39" s="68"/>
      <c r="F39" s="69"/>
      <c r="G39" s="70"/>
    </row>
    <row r="40" spans="1:7" ht="22.5">
      <c r="A40" s="35">
        <v>25</v>
      </c>
      <c r="B40" s="36" t="s">
        <v>48</v>
      </c>
      <c r="C40" s="37" t="s">
        <v>49</v>
      </c>
      <c r="D40" s="38" t="s">
        <v>18</v>
      </c>
      <c r="E40" s="39">
        <v>8</v>
      </c>
      <c r="F40" s="40">
        <v>0</v>
      </c>
      <c r="G40" s="41">
        <f>ROUND(E40*F40,2)</f>
        <v>0</v>
      </c>
    </row>
    <row r="41" spans="1:7" ht="22.5">
      <c r="A41" s="42"/>
      <c r="B41" s="43"/>
      <c r="C41" s="53" t="s">
        <v>50</v>
      </c>
      <c r="D41" s="54"/>
      <c r="E41" s="55"/>
      <c r="F41" s="41"/>
      <c r="G41" s="41"/>
    </row>
    <row r="42" spans="1:7" ht="15">
      <c r="A42" s="42"/>
      <c r="B42" s="43"/>
      <c r="C42" s="53" t="s">
        <v>46</v>
      </c>
      <c r="D42" s="54"/>
      <c r="E42" s="55"/>
      <c r="F42" s="41"/>
      <c r="G42" s="41"/>
    </row>
    <row r="43" spans="1:7" ht="15">
      <c r="A43" s="42"/>
      <c r="B43" s="43"/>
      <c r="C43" s="56" t="s">
        <v>34</v>
      </c>
      <c r="D43" s="54"/>
      <c r="E43" s="55"/>
      <c r="F43" s="41"/>
      <c r="G43" s="41"/>
    </row>
    <row r="44" spans="1:7" ht="15">
      <c r="A44" s="42"/>
      <c r="B44" s="43"/>
      <c r="C44" s="56" t="s">
        <v>20</v>
      </c>
      <c r="D44" s="54"/>
      <c r="E44" s="55"/>
      <c r="F44" s="41"/>
      <c r="G44" s="41"/>
    </row>
    <row r="45" spans="1:7" ht="15">
      <c r="A45" s="42"/>
      <c r="B45" s="43"/>
      <c r="C45" s="56" t="s">
        <v>47</v>
      </c>
      <c r="D45" s="54"/>
      <c r="E45" s="55">
        <v>8</v>
      </c>
      <c r="F45" s="41"/>
      <c r="G45" s="41"/>
    </row>
    <row r="46" spans="1:7" ht="15">
      <c r="A46" s="42"/>
      <c r="B46" s="43"/>
      <c r="C46" s="66"/>
      <c r="D46" s="67"/>
      <c r="E46" s="68"/>
      <c r="F46" s="69"/>
      <c r="G46" s="70"/>
    </row>
    <row r="47" spans="1:7" ht="22.5">
      <c r="A47" s="35">
        <v>26</v>
      </c>
      <c r="B47" s="36" t="s">
        <v>51</v>
      </c>
      <c r="C47" s="37" t="s">
        <v>52</v>
      </c>
      <c r="D47" s="38" t="s">
        <v>18</v>
      </c>
      <c r="E47" s="39">
        <v>6</v>
      </c>
      <c r="F47" s="40">
        <v>0</v>
      </c>
      <c r="G47" s="41">
        <f>ROUND(E47*F47,2)</f>
        <v>0</v>
      </c>
    </row>
    <row r="48" spans="1:7" ht="22.5">
      <c r="A48" s="42"/>
      <c r="B48" s="43"/>
      <c r="C48" s="53" t="s">
        <v>53</v>
      </c>
      <c r="D48" s="54"/>
      <c r="E48" s="55"/>
      <c r="F48" s="41"/>
      <c r="G48" s="41"/>
    </row>
    <row r="49" spans="1:7" ht="15">
      <c r="A49" s="42"/>
      <c r="B49" s="43"/>
      <c r="C49" s="56" t="s">
        <v>34</v>
      </c>
      <c r="D49" s="54"/>
      <c r="E49" s="55"/>
      <c r="F49" s="41"/>
      <c r="G49" s="41"/>
    </row>
    <row r="50" spans="1:7" ht="15">
      <c r="A50" s="42"/>
      <c r="B50" s="43"/>
      <c r="C50" s="56" t="s">
        <v>20</v>
      </c>
      <c r="D50" s="54"/>
      <c r="E50" s="55"/>
      <c r="F50" s="41"/>
      <c r="G50" s="41"/>
    </row>
    <row r="51" spans="1:7" ht="15">
      <c r="A51" s="42"/>
      <c r="B51" s="43"/>
      <c r="C51" s="56" t="s">
        <v>54</v>
      </c>
      <c r="D51" s="54"/>
      <c r="E51" s="55">
        <v>6</v>
      </c>
      <c r="F51" s="41"/>
      <c r="G51" s="41"/>
    </row>
    <row r="52" spans="1:7" ht="15">
      <c r="A52" s="42"/>
      <c r="B52" s="43"/>
      <c r="C52" s="66"/>
      <c r="D52" s="67"/>
      <c r="E52" s="68"/>
      <c r="F52" s="69"/>
      <c r="G52" s="70"/>
    </row>
    <row r="53" spans="1:7" ht="22.5">
      <c r="A53" s="35">
        <v>27</v>
      </c>
      <c r="B53" s="36" t="s">
        <v>55</v>
      </c>
      <c r="C53" s="37" t="s">
        <v>56</v>
      </c>
      <c r="D53" s="38" t="s">
        <v>18</v>
      </c>
      <c r="E53" s="39">
        <v>1</v>
      </c>
      <c r="F53" s="40">
        <v>0</v>
      </c>
      <c r="G53" s="41">
        <f>ROUND(E53*F53,2)</f>
        <v>0</v>
      </c>
    </row>
    <row r="54" spans="1:7" ht="15">
      <c r="A54" s="42"/>
      <c r="B54" s="43"/>
      <c r="C54" s="56" t="s">
        <v>57</v>
      </c>
      <c r="D54" s="54"/>
      <c r="E54" s="55"/>
      <c r="F54" s="41"/>
      <c r="G54" s="41"/>
    </row>
    <row r="55" spans="1:7" ht="15">
      <c r="A55" s="42"/>
      <c r="B55" s="43"/>
      <c r="C55" s="56" t="s">
        <v>34</v>
      </c>
      <c r="D55" s="54"/>
      <c r="E55" s="55"/>
      <c r="F55" s="41"/>
      <c r="G55" s="41"/>
    </row>
    <row r="56" spans="1:7" ht="15">
      <c r="A56" s="42"/>
      <c r="B56" s="43"/>
      <c r="C56" s="56" t="s">
        <v>20</v>
      </c>
      <c r="D56" s="54"/>
      <c r="E56" s="55"/>
      <c r="F56" s="41"/>
      <c r="G56" s="41"/>
    </row>
    <row r="57" spans="1:7" ht="15">
      <c r="A57" s="42"/>
      <c r="B57" s="43"/>
      <c r="C57" s="56" t="s">
        <v>35</v>
      </c>
      <c r="D57" s="54"/>
      <c r="E57" s="55">
        <v>1</v>
      </c>
      <c r="F57" s="41"/>
      <c r="G57" s="41"/>
    </row>
    <row r="58" spans="1:7" ht="15">
      <c r="A58" s="42"/>
      <c r="B58" s="43"/>
      <c r="C58" s="66"/>
      <c r="D58" s="67"/>
      <c r="E58" s="68"/>
      <c r="F58" s="69"/>
      <c r="G58" s="70"/>
    </row>
    <row r="59" spans="1:7" ht="15">
      <c r="A59" s="35">
        <v>28</v>
      </c>
      <c r="B59" s="36" t="s">
        <v>58</v>
      </c>
      <c r="C59" s="37" t="s">
        <v>59</v>
      </c>
      <c r="D59" s="38" t="s">
        <v>18</v>
      </c>
      <c r="E59" s="39">
        <v>2</v>
      </c>
      <c r="F59" s="40">
        <v>0</v>
      </c>
      <c r="G59" s="41">
        <f>ROUND(E59*F59,2)</f>
        <v>0</v>
      </c>
    </row>
    <row r="60" spans="1:7" ht="15">
      <c r="A60" s="42"/>
      <c r="B60" s="43"/>
      <c r="C60" s="53" t="s">
        <v>60</v>
      </c>
      <c r="D60" s="54"/>
      <c r="E60" s="55"/>
      <c r="F60" s="41"/>
      <c r="G60" s="41"/>
    </row>
    <row r="61" spans="1:7" ht="15">
      <c r="A61" s="42"/>
      <c r="B61" s="43"/>
      <c r="C61" s="56" t="s">
        <v>34</v>
      </c>
      <c r="D61" s="54"/>
      <c r="E61" s="55"/>
      <c r="F61" s="41"/>
      <c r="G61" s="41"/>
    </row>
    <row r="62" spans="1:7" ht="15">
      <c r="A62" s="42"/>
      <c r="B62" s="43"/>
      <c r="C62" s="56" t="s">
        <v>20</v>
      </c>
      <c r="D62" s="54"/>
      <c r="E62" s="55"/>
      <c r="F62" s="41"/>
      <c r="G62" s="41"/>
    </row>
    <row r="63" spans="1:7" ht="15">
      <c r="A63" s="42"/>
      <c r="B63" s="43"/>
      <c r="C63" s="56" t="s">
        <v>61</v>
      </c>
      <c r="D63" s="54"/>
      <c r="E63" s="55">
        <v>2</v>
      </c>
      <c r="F63" s="41"/>
      <c r="G63" s="41"/>
    </row>
    <row r="64" spans="1:7" ht="15">
      <c r="A64" s="42"/>
      <c r="B64" s="43"/>
      <c r="C64" s="66"/>
      <c r="D64" s="67"/>
      <c r="E64" s="68"/>
      <c r="F64" s="69"/>
      <c r="G64" s="70"/>
    </row>
    <row r="65" spans="1:7" ht="22.5">
      <c r="A65" s="35">
        <v>29</v>
      </c>
      <c r="B65" s="36" t="s">
        <v>62</v>
      </c>
      <c r="C65" s="37" t="s">
        <v>63</v>
      </c>
      <c r="D65" s="38" t="s">
        <v>18</v>
      </c>
      <c r="E65" s="39">
        <v>1</v>
      </c>
      <c r="F65" s="40">
        <v>0</v>
      </c>
      <c r="G65" s="41">
        <f>ROUND(E65*F65,2)</f>
        <v>0</v>
      </c>
    </row>
    <row r="66" spans="1:7" ht="22.5">
      <c r="A66" s="42"/>
      <c r="B66" s="43"/>
      <c r="C66" s="53" t="s">
        <v>64</v>
      </c>
      <c r="D66" s="54"/>
      <c r="E66" s="55"/>
      <c r="F66" s="41"/>
      <c r="G66" s="41"/>
    </row>
    <row r="67" spans="1:7" ht="15">
      <c r="A67" s="42"/>
      <c r="B67" s="43"/>
      <c r="C67" s="56" t="s">
        <v>34</v>
      </c>
      <c r="D67" s="54"/>
      <c r="E67" s="55"/>
      <c r="F67" s="41"/>
      <c r="G67" s="41"/>
    </row>
    <row r="68" spans="1:7" ht="15">
      <c r="A68" s="42"/>
      <c r="B68" s="43"/>
      <c r="C68" s="56" t="s">
        <v>20</v>
      </c>
      <c r="D68" s="54"/>
      <c r="E68" s="55"/>
      <c r="F68" s="41"/>
      <c r="G68" s="41"/>
    </row>
    <row r="69" spans="1:7" ht="15">
      <c r="A69" s="42"/>
      <c r="B69" s="43"/>
      <c r="C69" s="56" t="s">
        <v>35</v>
      </c>
      <c r="D69" s="54"/>
      <c r="E69" s="55">
        <v>1</v>
      </c>
      <c r="F69" s="41"/>
      <c r="G69" s="41"/>
    </row>
    <row r="70" spans="1:7" ht="15">
      <c r="A70" s="42"/>
      <c r="B70" s="43"/>
      <c r="C70" s="66"/>
      <c r="D70" s="67"/>
      <c r="E70" s="68"/>
      <c r="F70" s="69"/>
      <c r="G70" s="70"/>
    </row>
    <row r="71" spans="1:7" ht="22.5">
      <c r="A71" s="35">
        <v>30</v>
      </c>
      <c r="B71" s="36" t="s">
        <v>65</v>
      </c>
      <c r="C71" s="37" t="s">
        <v>66</v>
      </c>
      <c r="D71" s="38" t="s">
        <v>18</v>
      </c>
      <c r="E71" s="39">
        <v>5</v>
      </c>
      <c r="F71" s="40">
        <v>0</v>
      </c>
      <c r="G71" s="41">
        <f>ROUND(E71*F71,2)</f>
        <v>0</v>
      </c>
    </row>
    <row r="72" spans="1:7" ht="22.5">
      <c r="A72" s="42"/>
      <c r="B72" s="43"/>
      <c r="C72" s="53" t="s">
        <v>67</v>
      </c>
      <c r="D72" s="54"/>
      <c r="E72" s="55"/>
      <c r="F72" s="41"/>
      <c r="G72" s="41"/>
    </row>
    <row r="73" spans="1:7" ht="15">
      <c r="A73" s="42"/>
      <c r="B73" s="43"/>
      <c r="C73" s="56" t="s">
        <v>57</v>
      </c>
      <c r="D73" s="54"/>
      <c r="E73" s="55"/>
      <c r="F73" s="41"/>
      <c r="G73" s="41"/>
    </row>
    <row r="74" spans="1:7" ht="15">
      <c r="A74" s="42"/>
      <c r="B74" s="43"/>
      <c r="C74" s="56" t="s">
        <v>34</v>
      </c>
      <c r="D74" s="54"/>
      <c r="E74" s="55"/>
      <c r="F74" s="41"/>
      <c r="G74" s="41"/>
    </row>
    <row r="75" spans="1:7" ht="15">
      <c r="A75" s="42"/>
      <c r="B75" s="43"/>
      <c r="C75" s="56" t="s">
        <v>20</v>
      </c>
      <c r="D75" s="54"/>
      <c r="E75" s="55"/>
      <c r="F75" s="41"/>
      <c r="G75" s="41"/>
    </row>
    <row r="76" spans="1:7" ht="15">
      <c r="A76" s="42"/>
      <c r="B76" s="43"/>
      <c r="C76" s="56" t="s">
        <v>68</v>
      </c>
      <c r="D76" s="54"/>
      <c r="E76" s="55">
        <v>5</v>
      </c>
      <c r="F76" s="41"/>
      <c r="G76" s="41"/>
    </row>
    <row r="77" spans="1:7" ht="15">
      <c r="A77" s="42"/>
      <c r="B77" s="43"/>
      <c r="C77" s="66"/>
      <c r="D77" s="67"/>
      <c r="E77" s="68"/>
      <c r="F77" s="69"/>
      <c r="G77" s="70"/>
    </row>
    <row r="78" spans="1:7" ht="22.5">
      <c r="A78" s="35">
        <v>31</v>
      </c>
      <c r="B78" s="36" t="s">
        <v>69</v>
      </c>
      <c r="C78" s="37" t="s">
        <v>70</v>
      </c>
      <c r="D78" s="38" t="s">
        <v>18</v>
      </c>
      <c r="E78" s="39">
        <v>5</v>
      </c>
      <c r="F78" s="40">
        <v>0</v>
      </c>
      <c r="G78" s="41">
        <f>ROUND(E78*F78,2)</f>
        <v>0</v>
      </c>
    </row>
    <row r="79" spans="1:7" ht="15">
      <c r="A79" s="42"/>
      <c r="B79" s="43"/>
      <c r="C79" s="53" t="s">
        <v>71</v>
      </c>
      <c r="D79" s="54"/>
      <c r="E79" s="55"/>
      <c r="F79" s="41"/>
      <c r="G79" s="41"/>
    </row>
    <row r="80" spans="1:7" ht="15">
      <c r="A80" s="42"/>
      <c r="B80" s="43"/>
      <c r="C80" s="56" t="s">
        <v>57</v>
      </c>
      <c r="D80" s="54"/>
      <c r="E80" s="55"/>
      <c r="F80" s="41"/>
      <c r="G80" s="41"/>
    </row>
    <row r="81" spans="1:7" ht="15">
      <c r="A81" s="42"/>
      <c r="B81" s="43"/>
      <c r="C81" s="56" t="s">
        <v>34</v>
      </c>
      <c r="D81" s="54"/>
      <c r="E81" s="55"/>
      <c r="F81" s="41"/>
      <c r="G81" s="41"/>
    </row>
    <row r="82" spans="1:7" ht="15">
      <c r="A82" s="42"/>
      <c r="B82" s="43"/>
      <c r="C82" s="56" t="s">
        <v>20</v>
      </c>
      <c r="D82" s="54"/>
      <c r="E82" s="55"/>
      <c r="F82" s="41"/>
      <c r="G82" s="41"/>
    </row>
    <row r="83" spans="1:7" ht="15">
      <c r="A83" s="42"/>
      <c r="B83" s="43"/>
      <c r="C83" s="56" t="s">
        <v>68</v>
      </c>
      <c r="D83" s="54"/>
      <c r="E83" s="55">
        <v>5</v>
      </c>
      <c r="F83" s="41"/>
      <c r="G83" s="41"/>
    </row>
    <row r="84" spans="1:7" ht="15">
      <c r="A84" s="42"/>
      <c r="B84" s="43"/>
      <c r="C84" s="66"/>
      <c r="D84" s="67"/>
      <c r="E84" s="68"/>
      <c r="F84" s="69"/>
      <c r="G84" s="70"/>
    </row>
    <row r="85" spans="1:7" ht="15">
      <c r="A85" s="35">
        <v>32</v>
      </c>
      <c r="B85" s="36" t="s">
        <v>72</v>
      </c>
      <c r="C85" s="37" t="s">
        <v>73</v>
      </c>
      <c r="D85" s="38" t="s">
        <v>18</v>
      </c>
      <c r="E85" s="39">
        <v>3</v>
      </c>
      <c r="F85" s="40">
        <v>0</v>
      </c>
      <c r="G85" s="41">
        <f>ROUND(E85*F85,2)</f>
        <v>0</v>
      </c>
    </row>
    <row r="86" spans="1:7" ht="15">
      <c r="A86" s="42"/>
      <c r="B86" s="43"/>
      <c r="C86" s="53" t="s">
        <v>74</v>
      </c>
      <c r="D86" s="54"/>
      <c r="E86" s="55"/>
      <c r="F86" s="41"/>
      <c r="G86" s="41"/>
    </row>
    <row r="87" spans="1:7" ht="15">
      <c r="A87" s="42"/>
      <c r="B87" s="43"/>
      <c r="C87" s="56" t="s">
        <v>57</v>
      </c>
      <c r="D87" s="54"/>
      <c r="E87" s="55"/>
      <c r="F87" s="41"/>
      <c r="G87" s="41"/>
    </row>
    <row r="88" spans="1:7" ht="15">
      <c r="A88" s="42"/>
      <c r="B88" s="43"/>
      <c r="C88" s="56" t="s">
        <v>34</v>
      </c>
      <c r="D88" s="54"/>
      <c r="E88" s="55"/>
      <c r="F88" s="41"/>
      <c r="G88" s="41"/>
    </row>
    <row r="89" spans="1:7" ht="15">
      <c r="A89" s="42"/>
      <c r="B89" s="43"/>
      <c r="C89" s="56" t="s">
        <v>20</v>
      </c>
      <c r="D89" s="54"/>
      <c r="E89" s="55"/>
      <c r="F89" s="41"/>
      <c r="G89" s="41"/>
    </row>
    <row r="90" spans="1:7" ht="15">
      <c r="A90" s="42"/>
      <c r="B90" s="43"/>
      <c r="C90" s="56" t="s">
        <v>41</v>
      </c>
      <c r="D90" s="54"/>
      <c r="E90" s="55">
        <v>3</v>
      </c>
      <c r="F90" s="41"/>
      <c r="G90" s="41"/>
    </row>
    <row r="91" spans="1:7" ht="15">
      <c r="A91" s="42"/>
      <c r="B91" s="43"/>
      <c r="C91" s="66"/>
      <c r="D91" s="67"/>
      <c r="E91" s="68"/>
      <c r="F91" s="69"/>
      <c r="G91" s="70"/>
    </row>
    <row r="92" spans="1:7" ht="22.5">
      <c r="A92" s="35">
        <v>33</v>
      </c>
      <c r="B92" s="36" t="s">
        <v>75</v>
      </c>
      <c r="C92" s="37" t="s">
        <v>76</v>
      </c>
      <c r="D92" s="38" t="s">
        <v>18</v>
      </c>
      <c r="E92" s="39">
        <v>6</v>
      </c>
      <c r="F92" s="40">
        <v>0</v>
      </c>
      <c r="G92" s="41">
        <f>ROUND(E92*F92,2)</f>
        <v>0</v>
      </c>
    </row>
    <row r="93" spans="1:7" ht="15">
      <c r="A93" s="42"/>
      <c r="B93" s="43"/>
      <c r="C93" s="53" t="s">
        <v>77</v>
      </c>
      <c r="D93" s="54"/>
      <c r="E93" s="55"/>
      <c r="F93" s="41"/>
      <c r="G93" s="41"/>
    </row>
    <row r="94" spans="1:7" ht="22.5">
      <c r="A94" s="42"/>
      <c r="B94" s="43"/>
      <c r="C94" s="53" t="s">
        <v>78</v>
      </c>
      <c r="D94" s="54"/>
      <c r="E94" s="55"/>
      <c r="F94" s="41"/>
      <c r="G94" s="41"/>
    </row>
    <row r="95" spans="1:7" ht="15">
      <c r="A95" s="42"/>
      <c r="B95" s="43"/>
      <c r="C95" s="56" t="s">
        <v>79</v>
      </c>
      <c r="D95" s="54"/>
      <c r="E95" s="55"/>
      <c r="F95" s="41"/>
      <c r="G95" s="41"/>
    </row>
    <row r="96" spans="1:7" ht="33.75">
      <c r="A96" s="42"/>
      <c r="B96" s="43"/>
      <c r="C96" s="53" t="s">
        <v>80</v>
      </c>
      <c r="D96" s="54"/>
      <c r="E96" s="55"/>
      <c r="F96" s="41"/>
      <c r="G96" s="41"/>
    </row>
    <row r="97" spans="1:7" ht="15">
      <c r="A97" s="42"/>
      <c r="B97" s="43"/>
      <c r="C97" s="56" t="s">
        <v>34</v>
      </c>
      <c r="D97" s="54"/>
      <c r="E97" s="55"/>
      <c r="F97" s="41"/>
      <c r="G97" s="41"/>
    </row>
    <row r="98" spans="1:7" ht="15">
      <c r="A98" s="42"/>
      <c r="B98" s="43"/>
      <c r="C98" s="56" t="s">
        <v>20</v>
      </c>
      <c r="D98" s="54"/>
      <c r="E98" s="55"/>
      <c r="F98" s="41"/>
      <c r="G98" s="41"/>
    </row>
    <row r="99" spans="1:7" ht="15">
      <c r="A99" s="42"/>
      <c r="B99" s="43"/>
      <c r="C99" s="56" t="s">
        <v>54</v>
      </c>
      <c r="D99" s="54"/>
      <c r="E99" s="55">
        <v>6</v>
      </c>
      <c r="F99" s="41"/>
      <c r="G99" s="41"/>
    </row>
    <row r="100" spans="1:7" ht="15">
      <c r="A100" s="42"/>
      <c r="B100" s="43"/>
      <c r="C100" s="66"/>
      <c r="D100" s="67"/>
      <c r="E100" s="68"/>
      <c r="F100" s="69"/>
      <c r="G100" s="70"/>
    </row>
    <row r="101" spans="1:7" ht="15">
      <c r="A101" s="35">
        <v>34</v>
      </c>
      <c r="B101" s="36" t="s">
        <v>81</v>
      </c>
      <c r="C101" s="37" t="s">
        <v>82</v>
      </c>
      <c r="D101" s="38" t="s">
        <v>18</v>
      </c>
      <c r="E101" s="39">
        <v>500</v>
      </c>
      <c r="F101" s="40">
        <v>0</v>
      </c>
      <c r="G101" s="41">
        <f>ROUND(E101*F101,2)</f>
        <v>0</v>
      </c>
    </row>
    <row r="102" spans="1:7" ht="33.75">
      <c r="A102" s="42"/>
      <c r="B102" s="43"/>
      <c r="C102" s="53" t="s">
        <v>83</v>
      </c>
      <c r="D102" s="54"/>
      <c r="E102" s="55"/>
      <c r="F102" s="41"/>
      <c r="G102" s="41"/>
    </row>
    <row r="103" spans="1:7" ht="15">
      <c r="A103" s="42"/>
      <c r="B103" s="43"/>
      <c r="C103" s="56" t="s">
        <v>34</v>
      </c>
      <c r="D103" s="54"/>
      <c r="E103" s="55"/>
      <c r="F103" s="41"/>
      <c r="G103" s="41"/>
    </row>
    <row r="104" spans="1:7" ht="15">
      <c r="A104" s="42"/>
      <c r="B104" s="43"/>
      <c r="C104" s="56" t="s">
        <v>20</v>
      </c>
      <c r="D104" s="54"/>
      <c r="E104" s="55"/>
      <c r="F104" s="41"/>
      <c r="G104" s="41"/>
    </row>
    <row r="105" spans="1:7" ht="15">
      <c r="A105" s="42"/>
      <c r="B105" s="43"/>
      <c r="C105" s="56" t="s">
        <v>84</v>
      </c>
      <c r="D105" s="54"/>
      <c r="E105" s="55">
        <v>500</v>
      </c>
      <c r="F105" s="41"/>
      <c r="G105" s="41"/>
    </row>
    <row r="106" spans="1:7" ht="15">
      <c r="A106" s="42"/>
      <c r="B106" s="43"/>
      <c r="C106" s="66"/>
      <c r="D106" s="67"/>
      <c r="E106" s="68"/>
      <c r="F106" s="69"/>
      <c r="G106" s="70"/>
    </row>
    <row r="107" spans="1:7" ht="33.75">
      <c r="A107" s="35">
        <v>35</v>
      </c>
      <c r="B107" s="36" t="s">
        <v>85</v>
      </c>
      <c r="C107" s="37" t="s">
        <v>86</v>
      </c>
      <c r="D107" s="38" t="s">
        <v>18</v>
      </c>
      <c r="E107" s="39">
        <v>1</v>
      </c>
      <c r="F107" s="40">
        <v>0</v>
      </c>
      <c r="G107" s="41">
        <f>ROUND(E107*F107,2)</f>
        <v>0</v>
      </c>
    </row>
    <row r="108" spans="1:7" ht="15">
      <c r="A108" s="42"/>
      <c r="B108" s="43"/>
      <c r="C108" s="71" t="s">
        <v>87</v>
      </c>
      <c r="D108" s="72"/>
      <c r="E108" s="73"/>
      <c r="F108" s="74"/>
      <c r="G108" s="75"/>
    </row>
    <row r="109" spans="1:7" ht="15">
      <c r="A109" s="42"/>
      <c r="B109" s="43"/>
      <c r="C109" s="56" t="s">
        <v>88</v>
      </c>
      <c r="D109" s="54"/>
      <c r="E109" s="55"/>
      <c r="F109" s="41"/>
      <c r="G109" s="41"/>
    </row>
    <row r="110" spans="1:7" ht="15">
      <c r="A110" s="42"/>
      <c r="B110" s="43"/>
      <c r="C110" s="56" t="s">
        <v>20</v>
      </c>
      <c r="D110" s="54"/>
      <c r="E110" s="55"/>
      <c r="F110" s="41"/>
      <c r="G110" s="41"/>
    </row>
    <row r="111" spans="1:7" ht="15">
      <c r="A111" s="42"/>
      <c r="B111" s="43"/>
      <c r="C111" s="56" t="s">
        <v>35</v>
      </c>
      <c r="D111" s="54"/>
      <c r="E111" s="55">
        <v>1</v>
      </c>
      <c r="F111" s="41"/>
      <c r="G111" s="41"/>
    </row>
    <row r="112" spans="1:7" ht="15">
      <c r="A112" s="42"/>
      <c r="B112" s="43"/>
      <c r="C112" s="66"/>
      <c r="D112" s="67"/>
      <c r="E112" s="68"/>
      <c r="F112" s="69"/>
      <c r="G112" s="70"/>
    </row>
    <row r="113" spans="1:7" ht="22.5">
      <c r="A113" s="35">
        <v>36</v>
      </c>
      <c r="B113" s="36" t="s">
        <v>89</v>
      </c>
      <c r="C113" s="37" t="s">
        <v>90</v>
      </c>
      <c r="D113" s="38" t="s">
        <v>91</v>
      </c>
      <c r="E113" s="39">
        <v>1</v>
      </c>
      <c r="F113" s="40">
        <v>0</v>
      </c>
      <c r="G113" s="41">
        <f>ROUND(E113*F113,2)</f>
        <v>0</v>
      </c>
    </row>
    <row r="114" spans="1:7" ht="15">
      <c r="A114" s="42"/>
      <c r="B114" s="43"/>
      <c r="C114" s="53" t="s">
        <v>92</v>
      </c>
      <c r="D114" s="54"/>
      <c r="E114" s="55"/>
      <c r="F114" s="41"/>
      <c r="G114" s="41"/>
    </row>
    <row r="115" spans="1:7" ht="15">
      <c r="A115" s="42"/>
      <c r="B115" s="43"/>
      <c r="C115" s="56" t="s">
        <v>34</v>
      </c>
      <c r="D115" s="54"/>
      <c r="E115" s="55"/>
      <c r="F115" s="41"/>
      <c r="G115" s="41"/>
    </row>
    <row r="116" spans="1:7" ht="15">
      <c r="A116" s="42"/>
      <c r="B116" s="43"/>
      <c r="C116" s="56" t="s">
        <v>35</v>
      </c>
      <c r="D116" s="54"/>
      <c r="E116" s="55">
        <v>1</v>
      </c>
      <c r="F116" s="41"/>
      <c r="G116" s="41"/>
    </row>
    <row r="117" spans="1:7" ht="15">
      <c r="A117" s="42"/>
      <c r="B117" s="43"/>
      <c r="C117" s="66"/>
      <c r="D117" s="67"/>
      <c r="E117" s="68"/>
      <c r="F117" s="69"/>
      <c r="G117" s="70"/>
    </row>
    <row r="118" spans="1:7" ht="45">
      <c r="A118" s="35">
        <v>37</v>
      </c>
      <c r="B118" s="36" t="s">
        <v>93</v>
      </c>
      <c r="C118" s="37" t="s">
        <v>94</v>
      </c>
      <c r="D118" s="38" t="s">
        <v>18</v>
      </c>
      <c r="E118" s="39">
        <v>2</v>
      </c>
      <c r="F118" s="40">
        <v>0</v>
      </c>
      <c r="G118" s="41">
        <f>ROUND(E118*F118,2)</f>
        <v>0</v>
      </c>
    </row>
    <row r="119" spans="1:7" ht="22.5">
      <c r="A119" s="42"/>
      <c r="B119" s="43"/>
      <c r="C119" s="53" t="s">
        <v>95</v>
      </c>
      <c r="D119" s="54"/>
      <c r="E119" s="55"/>
      <c r="F119" s="41"/>
      <c r="G119" s="41"/>
    </row>
    <row r="120" spans="1:7" ht="15">
      <c r="A120" s="42"/>
      <c r="B120" s="43"/>
      <c r="C120" s="53" t="s">
        <v>96</v>
      </c>
      <c r="D120" s="54"/>
      <c r="E120" s="55"/>
      <c r="F120" s="41"/>
      <c r="G120" s="41"/>
    </row>
    <row r="121" spans="1:7" ht="15">
      <c r="A121" s="42"/>
      <c r="B121" s="43"/>
      <c r="C121" s="53" t="s">
        <v>97</v>
      </c>
      <c r="D121" s="54"/>
      <c r="E121" s="55"/>
      <c r="F121" s="41"/>
      <c r="G121" s="41"/>
    </row>
    <row r="122" spans="1:7" ht="22.5">
      <c r="A122" s="42"/>
      <c r="B122" s="43"/>
      <c r="C122" s="53" t="s">
        <v>98</v>
      </c>
      <c r="D122" s="54"/>
      <c r="E122" s="55"/>
      <c r="F122" s="41"/>
      <c r="G122" s="41"/>
    </row>
    <row r="123" spans="1:7" ht="15">
      <c r="A123" s="42"/>
      <c r="B123" s="43"/>
      <c r="C123" s="53" t="s">
        <v>99</v>
      </c>
      <c r="D123" s="54"/>
      <c r="E123" s="55"/>
      <c r="F123" s="41"/>
      <c r="G123" s="41"/>
    </row>
    <row r="124" spans="1:7" ht="15">
      <c r="A124" s="42"/>
      <c r="B124" s="43"/>
      <c r="C124" s="56" t="s">
        <v>57</v>
      </c>
      <c r="D124" s="54"/>
      <c r="E124" s="55"/>
      <c r="F124" s="41"/>
      <c r="G124" s="41"/>
    </row>
    <row r="125" spans="1:7" ht="15">
      <c r="A125" s="42"/>
      <c r="B125" s="43"/>
      <c r="C125" s="56" t="s">
        <v>34</v>
      </c>
      <c r="D125" s="54"/>
      <c r="E125" s="55"/>
      <c r="F125" s="41"/>
      <c r="G125" s="41"/>
    </row>
    <row r="126" spans="1:7" ht="15">
      <c r="A126" s="42"/>
      <c r="B126" s="43"/>
      <c r="C126" s="56" t="s">
        <v>61</v>
      </c>
      <c r="D126" s="54"/>
      <c r="E126" s="55">
        <v>2</v>
      </c>
      <c r="F126" s="41"/>
      <c r="G126" s="41"/>
    </row>
    <row r="127" spans="1:7" ht="15">
      <c r="A127" s="42"/>
      <c r="B127" s="43"/>
      <c r="C127" s="66"/>
      <c r="D127" s="67"/>
      <c r="E127" s="68"/>
      <c r="F127" s="69"/>
      <c r="G127" s="70"/>
    </row>
    <row r="128" spans="1:7" ht="22.5">
      <c r="A128" s="35">
        <v>38</v>
      </c>
      <c r="B128" s="36" t="s">
        <v>100</v>
      </c>
      <c r="C128" s="37" t="s">
        <v>101</v>
      </c>
      <c r="D128" s="38" t="s">
        <v>18</v>
      </c>
      <c r="E128" s="39">
        <v>2</v>
      </c>
      <c r="F128" s="40">
        <v>0</v>
      </c>
      <c r="G128" s="41">
        <f>ROUND(E128*F128,2)</f>
        <v>0</v>
      </c>
    </row>
    <row r="129" spans="1:7" ht="15">
      <c r="A129" s="42"/>
      <c r="B129" s="43"/>
      <c r="C129" s="71" t="s">
        <v>102</v>
      </c>
      <c r="D129" s="72"/>
      <c r="E129" s="73"/>
      <c r="F129" s="74"/>
      <c r="G129" s="75"/>
    </row>
    <row r="130" spans="1:7" ht="15">
      <c r="A130" s="42"/>
      <c r="B130" s="43"/>
      <c r="C130" s="53" t="s">
        <v>103</v>
      </c>
      <c r="D130" s="54"/>
      <c r="E130" s="55"/>
      <c r="F130" s="41"/>
      <c r="G130" s="41"/>
    </row>
    <row r="131" spans="1:7" ht="22.5">
      <c r="A131" s="42"/>
      <c r="B131" s="43"/>
      <c r="C131" s="53" t="s">
        <v>104</v>
      </c>
      <c r="D131" s="54"/>
      <c r="E131" s="55"/>
      <c r="F131" s="41"/>
      <c r="G131" s="41"/>
    </row>
    <row r="132" spans="1:7" ht="15">
      <c r="A132" s="42"/>
      <c r="B132" s="43"/>
      <c r="C132" s="53" t="s">
        <v>97</v>
      </c>
      <c r="D132" s="54"/>
      <c r="E132" s="55"/>
      <c r="F132" s="41"/>
      <c r="G132" s="41"/>
    </row>
    <row r="133" spans="1:7" ht="22.5">
      <c r="A133" s="42"/>
      <c r="B133" s="43"/>
      <c r="C133" s="53" t="s">
        <v>105</v>
      </c>
      <c r="D133" s="54"/>
      <c r="E133" s="55"/>
      <c r="F133" s="41"/>
      <c r="G133" s="41"/>
    </row>
    <row r="134" spans="1:7" ht="15">
      <c r="A134" s="42"/>
      <c r="B134" s="43"/>
      <c r="C134" s="56" t="s">
        <v>57</v>
      </c>
      <c r="D134" s="54"/>
      <c r="E134" s="55"/>
      <c r="F134" s="41"/>
      <c r="G134" s="41"/>
    </row>
    <row r="135" spans="1:7" ht="15">
      <c r="A135" s="42"/>
      <c r="B135" s="43"/>
      <c r="C135" s="56" t="s">
        <v>34</v>
      </c>
      <c r="D135" s="54"/>
      <c r="E135" s="55"/>
      <c r="F135" s="41"/>
      <c r="G135" s="41"/>
    </row>
    <row r="136" spans="1:7" ht="15">
      <c r="A136" s="42"/>
      <c r="B136" s="43"/>
      <c r="C136" s="56" t="s">
        <v>61</v>
      </c>
      <c r="D136" s="54"/>
      <c r="E136" s="55">
        <v>2</v>
      </c>
      <c r="F136" s="41"/>
      <c r="G136" s="41"/>
    </row>
    <row r="137" spans="1:7" ht="15">
      <c r="A137" s="42"/>
      <c r="B137" s="43"/>
      <c r="C137" s="66"/>
      <c r="D137" s="67"/>
      <c r="E137" s="68"/>
      <c r="F137" s="69"/>
      <c r="G137" s="70"/>
    </row>
    <row r="138" spans="1:7" ht="22.5">
      <c r="A138" s="35">
        <v>39</v>
      </c>
      <c r="B138" s="36" t="s">
        <v>106</v>
      </c>
      <c r="C138" s="37" t="s">
        <v>107</v>
      </c>
      <c r="D138" s="38" t="s">
        <v>18</v>
      </c>
      <c r="E138" s="39">
        <v>2</v>
      </c>
      <c r="F138" s="40">
        <v>0</v>
      </c>
      <c r="G138" s="41">
        <f>ROUND(E138*F138,2)</f>
        <v>0</v>
      </c>
    </row>
    <row r="139" spans="1:7" ht="15">
      <c r="A139" s="42"/>
      <c r="B139" s="43"/>
      <c r="C139" s="71" t="s">
        <v>108</v>
      </c>
      <c r="D139" s="72"/>
      <c r="E139" s="73"/>
      <c r="F139" s="74"/>
      <c r="G139" s="75"/>
    </row>
    <row r="140" spans="1:7" ht="15">
      <c r="A140" s="42"/>
      <c r="B140" s="43"/>
      <c r="C140" s="71" t="s">
        <v>109</v>
      </c>
      <c r="D140" s="72"/>
      <c r="E140" s="73"/>
      <c r="F140" s="74"/>
      <c r="G140" s="75"/>
    </row>
    <row r="141" spans="1:7" ht="22.5">
      <c r="A141" s="42"/>
      <c r="B141" s="43"/>
      <c r="C141" s="53" t="s">
        <v>110</v>
      </c>
      <c r="D141" s="54"/>
      <c r="E141" s="55"/>
      <c r="F141" s="41"/>
      <c r="G141" s="41"/>
    </row>
    <row r="142" spans="1:7" ht="15">
      <c r="A142" s="42"/>
      <c r="B142" s="43"/>
      <c r="C142" s="53" t="s">
        <v>111</v>
      </c>
      <c r="D142" s="54"/>
      <c r="E142" s="55"/>
      <c r="F142" s="41"/>
      <c r="G142" s="41"/>
    </row>
    <row r="143" spans="1:7" ht="15">
      <c r="A143" s="42"/>
      <c r="B143" s="43"/>
      <c r="C143" s="56" t="s">
        <v>57</v>
      </c>
      <c r="D143" s="54"/>
      <c r="E143" s="55"/>
      <c r="F143" s="41"/>
      <c r="G143" s="41"/>
    </row>
    <row r="144" spans="1:7" ht="15">
      <c r="A144" s="42"/>
      <c r="B144" s="43"/>
      <c r="C144" s="56" t="s">
        <v>34</v>
      </c>
      <c r="D144" s="54"/>
      <c r="E144" s="55"/>
      <c r="F144" s="41"/>
      <c r="G144" s="41"/>
    </row>
    <row r="145" spans="1:7" ht="15">
      <c r="A145" s="42"/>
      <c r="B145" s="43"/>
      <c r="C145" s="56" t="s">
        <v>61</v>
      </c>
      <c r="D145" s="54"/>
      <c r="E145" s="55">
        <v>2</v>
      </c>
      <c r="F145" s="41"/>
      <c r="G145" s="41"/>
    </row>
    <row r="146" spans="1:7" ht="15">
      <c r="A146" s="42"/>
      <c r="B146" s="43"/>
      <c r="C146" s="66"/>
      <c r="D146" s="67"/>
      <c r="E146" s="68"/>
      <c r="F146" s="69"/>
      <c r="G146" s="70"/>
    </row>
    <row r="147" spans="1:7" ht="22.5">
      <c r="A147" s="35">
        <v>40</v>
      </c>
      <c r="B147" s="36" t="s">
        <v>112</v>
      </c>
      <c r="C147" s="37" t="s">
        <v>113</v>
      </c>
      <c r="D147" s="38" t="s">
        <v>18</v>
      </c>
      <c r="E147" s="39">
        <v>4</v>
      </c>
      <c r="F147" s="40">
        <v>0</v>
      </c>
      <c r="G147" s="41">
        <f>ROUND(E147*F147,2)</f>
        <v>0</v>
      </c>
    </row>
    <row r="148" spans="1:7" ht="15">
      <c r="A148" s="42"/>
      <c r="B148" s="43"/>
      <c r="C148" s="71" t="s">
        <v>114</v>
      </c>
      <c r="D148" s="72"/>
      <c r="E148" s="73"/>
      <c r="F148" s="74"/>
      <c r="G148" s="75"/>
    </row>
    <row r="149" spans="1:7" ht="15">
      <c r="A149" s="42"/>
      <c r="B149" s="43"/>
      <c r="C149" s="53" t="s">
        <v>115</v>
      </c>
      <c r="D149" s="54"/>
      <c r="E149" s="55"/>
      <c r="F149" s="41"/>
      <c r="G149" s="41"/>
    </row>
    <row r="150" spans="1:7" ht="15">
      <c r="A150" s="42"/>
      <c r="B150" s="43"/>
      <c r="C150" s="53" t="s">
        <v>57</v>
      </c>
      <c r="D150" s="54"/>
      <c r="E150" s="55"/>
      <c r="F150" s="41"/>
      <c r="G150" s="41"/>
    </row>
    <row r="151" spans="1:7" ht="15">
      <c r="A151" s="42"/>
      <c r="B151" s="43"/>
      <c r="C151" s="56" t="s">
        <v>34</v>
      </c>
      <c r="D151" s="54"/>
      <c r="E151" s="55"/>
      <c r="F151" s="41"/>
      <c r="G151" s="41"/>
    </row>
    <row r="152" spans="1:7" ht="15">
      <c r="A152" s="42"/>
      <c r="B152" s="43"/>
      <c r="C152" s="56" t="s">
        <v>116</v>
      </c>
      <c r="D152" s="54"/>
      <c r="E152" s="55">
        <v>4</v>
      </c>
      <c r="F152" s="41"/>
      <c r="G152" s="41"/>
    </row>
    <row r="153" spans="1:7" ht="15">
      <c r="A153" s="42"/>
      <c r="B153" s="43"/>
      <c r="C153" s="66"/>
      <c r="D153" s="67"/>
      <c r="E153" s="68"/>
      <c r="F153" s="69"/>
      <c r="G153" s="70"/>
    </row>
    <row r="154" spans="1:7" ht="33.75">
      <c r="A154" s="35">
        <v>41</v>
      </c>
      <c r="B154" s="36" t="s">
        <v>117</v>
      </c>
      <c r="C154" s="37" t="s">
        <v>118</v>
      </c>
      <c r="D154" s="38" t="s">
        <v>18</v>
      </c>
      <c r="E154" s="39">
        <v>2</v>
      </c>
      <c r="F154" s="40">
        <v>0</v>
      </c>
      <c r="G154" s="41">
        <f>ROUND(E154*F154,2)</f>
        <v>0</v>
      </c>
    </row>
    <row r="155" spans="1:7" ht="15">
      <c r="A155" s="42"/>
      <c r="B155" s="43"/>
      <c r="C155" s="71" t="s">
        <v>114</v>
      </c>
      <c r="D155" s="72"/>
      <c r="E155" s="73"/>
      <c r="F155" s="74"/>
      <c r="G155" s="75"/>
    </row>
    <row r="156" spans="1:7" ht="15">
      <c r="A156" s="42"/>
      <c r="B156" s="43"/>
      <c r="C156" s="71" t="s">
        <v>119</v>
      </c>
      <c r="D156" s="72"/>
      <c r="E156" s="73"/>
      <c r="F156" s="74"/>
      <c r="G156" s="75"/>
    </row>
    <row r="157" spans="1:7" ht="33.75">
      <c r="A157" s="42"/>
      <c r="B157" s="43"/>
      <c r="C157" s="53" t="s">
        <v>120</v>
      </c>
      <c r="D157" s="54"/>
      <c r="E157" s="55"/>
      <c r="F157" s="41"/>
      <c r="G157" s="41"/>
    </row>
    <row r="158" spans="1:7" ht="15">
      <c r="A158" s="42"/>
      <c r="B158" s="43"/>
      <c r="C158" s="56" t="s">
        <v>57</v>
      </c>
      <c r="D158" s="54"/>
      <c r="E158" s="55"/>
      <c r="F158" s="41"/>
      <c r="G158" s="41"/>
    </row>
    <row r="159" spans="1:7" ht="15">
      <c r="A159" s="42"/>
      <c r="B159" s="43"/>
      <c r="C159" s="56" t="s">
        <v>19</v>
      </c>
      <c r="D159" s="54"/>
      <c r="E159" s="55"/>
      <c r="F159" s="41"/>
      <c r="G159" s="41"/>
    </row>
    <row r="160" spans="1:7" ht="15">
      <c r="A160" s="42"/>
      <c r="B160" s="43"/>
      <c r="C160" s="56" t="s">
        <v>61</v>
      </c>
      <c r="D160" s="54"/>
      <c r="E160" s="55">
        <v>2</v>
      </c>
      <c r="F160" s="41"/>
      <c r="G160" s="41"/>
    </row>
    <row r="161" spans="1:7" ht="15">
      <c r="A161" s="42"/>
      <c r="B161" s="43"/>
      <c r="C161" s="66"/>
      <c r="D161" s="67"/>
      <c r="E161" s="68"/>
      <c r="F161" s="69"/>
      <c r="G161" s="70"/>
    </row>
    <row r="162" spans="1:7" ht="45">
      <c r="A162" s="35">
        <v>42</v>
      </c>
      <c r="B162" s="36" t="s">
        <v>121</v>
      </c>
      <c r="C162" s="37" t="s">
        <v>122</v>
      </c>
      <c r="D162" s="38" t="s">
        <v>18</v>
      </c>
      <c r="E162" s="39">
        <v>6</v>
      </c>
      <c r="F162" s="40">
        <v>0</v>
      </c>
      <c r="G162" s="41">
        <f>ROUND(E162*F162,2)</f>
        <v>0</v>
      </c>
    </row>
    <row r="163" spans="1:7" ht="15">
      <c r="A163" s="42"/>
      <c r="B163" s="43"/>
      <c r="C163" s="53" t="s">
        <v>123</v>
      </c>
      <c r="D163" s="54"/>
      <c r="E163" s="55"/>
      <c r="F163" s="41"/>
      <c r="G163" s="41"/>
    </row>
    <row r="164" spans="1:7" ht="22.5">
      <c r="A164" s="42"/>
      <c r="B164" s="43"/>
      <c r="C164" s="53" t="s">
        <v>124</v>
      </c>
      <c r="D164" s="54"/>
      <c r="E164" s="55"/>
      <c r="F164" s="41"/>
      <c r="G164" s="41"/>
    </row>
    <row r="165" spans="1:7" ht="15">
      <c r="A165" s="42"/>
      <c r="B165" s="43"/>
      <c r="C165" s="56" t="s">
        <v>125</v>
      </c>
      <c r="D165" s="54"/>
      <c r="E165" s="55"/>
      <c r="F165" s="41"/>
      <c r="G165" s="41"/>
    </row>
    <row r="166" spans="1:7" ht="15">
      <c r="A166" s="42"/>
      <c r="B166" s="43"/>
      <c r="C166" s="56" t="s">
        <v>19</v>
      </c>
      <c r="D166" s="54"/>
      <c r="E166" s="55"/>
      <c r="F166" s="41"/>
      <c r="G166" s="41"/>
    </row>
    <row r="167" spans="1:7" ht="15">
      <c r="A167" s="42"/>
      <c r="B167" s="43"/>
      <c r="C167" s="56" t="s">
        <v>54</v>
      </c>
      <c r="D167" s="54"/>
      <c r="E167" s="55">
        <v>6</v>
      </c>
      <c r="F167" s="41"/>
      <c r="G167" s="41"/>
    </row>
    <row r="168" spans="1:7" ht="15">
      <c r="A168" s="42"/>
      <c r="B168" s="43"/>
      <c r="C168" s="66"/>
      <c r="D168" s="67"/>
      <c r="E168" s="68"/>
      <c r="F168" s="69"/>
      <c r="G168" s="70"/>
    </row>
    <row r="169" spans="1:7" ht="33.75">
      <c r="A169" s="35">
        <v>43</v>
      </c>
      <c r="B169" s="36" t="s">
        <v>126</v>
      </c>
      <c r="C169" s="37" t="s">
        <v>127</v>
      </c>
      <c r="D169" s="38" t="s">
        <v>18</v>
      </c>
      <c r="E169" s="39">
        <v>8</v>
      </c>
      <c r="F169" s="40">
        <v>0</v>
      </c>
      <c r="G169" s="41">
        <f>ROUND(E169*F169,2)</f>
        <v>0</v>
      </c>
    </row>
    <row r="170" spans="1:7" ht="15">
      <c r="A170" s="42"/>
      <c r="B170" s="43"/>
      <c r="C170" s="71" t="s">
        <v>128</v>
      </c>
      <c r="D170" s="72"/>
      <c r="E170" s="73"/>
      <c r="F170" s="74"/>
      <c r="G170" s="75"/>
    </row>
    <row r="171" spans="1:7" ht="15">
      <c r="A171" s="42"/>
      <c r="B171" s="43"/>
      <c r="C171" s="71" t="s">
        <v>129</v>
      </c>
      <c r="D171" s="72"/>
      <c r="E171" s="73"/>
      <c r="F171" s="74"/>
      <c r="G171" s="75"/>
    </row>
    <row r="172" spans="1:7" ht="33.75">
      <c r="A172" s="42"/>
      <c r="B172" s="43"/>
      <c r="C172" s="53" t="s">
        <v>130</v>
      </c>
      <c r="D172" s="57"/>
      <c r="E172" s="58"/>
      <c r="F172" s="41"/>
      <c r="G172" s="41"/>
    </row>
    <row r="173" spans="1:7" ht="15">
      <c r="A173" s="42"/>
      <c r="B173" s="43"/>
      <c r="C173" s="56" t="s">
        <v>131</v>
      </c>
      <c r="D173" s="54"/>
      <c r="E173" s="55"/>
      <c r="F173" s="41"/>
      <c r="G173" s="41"/>
    </row>
    <row r="174" spans="1:7" ht="15">
      <c r="A174" s="42"/>
      <c r="B174" s="43"/>
      <c r="C174" s="56" t="s">
        <v>47</v>
      </c>
      <c r="D174" s="54"/>
      <c r="E174" s="55">
        <v>8</v>
      </c>
      <c r="F174" s="41"/>
      <c r="G174" s="41"/>
    </row>
    <row r="175" spans="1:7" ht="15">
      <c r="A175" s="42"/>
      <c r="B175" s="43"/>
      <c r="C175" s="66"/>
      <c r="D175" s="67"/>
      <c r="E175" s="68"/>
      <c r="F175" s="69"/>
      <c r="G175" s="70"/>
    </row>
    <row r="176" spans="1:7" ht="22.5">
      <c r="A176" s="35">
        <v>44</v>
      </c>
      <c r="B176" s="36" t="s">
        <v>132</v>
      </c>
      <c r="C176" s="37" t="s">
        <v>133</v>
      </c>
      <c r="D176" s="38" t="s">
        <v>18</v>
      </c>
      <c r="E176" s="39">
        <v>2</v>
      </c>
      <c r="F176" s="40">
        <v>0</v>
      </c>
      <c r="G176" s="41">
        <f>ROUND(E176*F176,2)</f>
        <v>0</v>
      </c>
    </row>
    <row r="177" spans="1:7" ht="15">
      <c r="A177" s="42"/>
      <c r="B177" s="43"/>
      <c r="C177" s="71" t="s">
        <v>134</v>
      </c>
      <c r="D177" s="72"/>
      <c r="E177" s="73"/>
      <c r="F177" s="74"/>
      <c r="G177" s="75"/>
    </row>
    <row r="178" spans="1:7" ht="15">
      <c r="A178" s="42"/>
      <c r="B178" s="43"/>
      <c r="C178" s="56" t="s">
        <v>34</v>
      </c>
      <c r="D178" s="54"/>
      <c r="E178" s="55"/>
      <c r="F178" s="41"/>
      <c r="G178" s="41"/>
    </row>
    <row r="179" spans="1:7" ht="15">
      <c r="A179" s="42"/>
      <c r="B179" s="43"/>
      <c r="C179" s="56" t="s">
        <v>61</v>
      </c>
      <c r="D179" s="54"/>
      <c r="E179" s="55">
        <v>2</v>
      </c>
      <c r="F179" s="41"/>
      <c r="G179" s="41"/>
    </row>
    <row r="180" spans="1:7" ht="15">
      <c r="A180" s="42"/>
      <c r="B180" s="43"/>
      <c r="C180" s="66"/>
      <c r="D180" s="67"/>
      <c r="E180" s="68"/>
      <c r="F180" s="69"/>
      <c r="G180" s="70"/>
    </row>
    <row r="181" spans="1:7" ht="33.75">
      <c r="A181" s="35">
        <v>45</v>
      </c>
      <c r="B181" s="36" t="s">
        <v>135</v>
      </c>
      <c r="C181" s="37" t="s">
        <v>136</v>
      </c>
      <c r="D181" s="38" t="s">
        <v>18</v>
      </c>
      <c r="E181" s="39">
        <v>50</v>
      </c>
      <c r="F181" s="40">
        <v>0</v>
      </c>
      <c r="G181" s="41">
        <f>ROUND(E181*F181,2)</f>
        <v>0</v>
      </c>
    </row>
    <row r="182" spans="1:7" ht="15">
      <c r="A182" s="42"/>
      <c r="B182" s="43"/>
      <c r="C182" s="56" t="s">
        <v>33</v>
      </c>
      <c r="D182" s="54"/>
      <c r="E182" s="55"/>
      <c r="F182" s="41"/>
      <c r="G182" s="41"/>
    </row>
    <row r="183" spans="1:7" ht="15">
      <c r="A183" s="42"/>
      <c r="B183" s="43"/>
      <c r="C183" s="56" t="s">
        <v>19</v>
      </c>
      <c r="D183" s="54"/>
      <c r="E183" s="55"/>
      <c r="F183" s="41"/>
      <c r="G183" s="41"/>
    </row>
    <row r="184" spans="1:7" ht="15">
      <c r="A184" s="42"/>
      <c r="B184" s="43"/>
      <c r="C184" s="56" t="s">
        <v>137</v>
      </c>
      <c r="D184" s="54"/>
      <c r="E184" s="55">
        <v>50</v>
      </c>
      <c r="F184" s="41"/>
      <c r="G184" s="41"/>
    </row>
    <row r="185" spans="1:7" ht="15">
      <c r="A185" s="42"/>
      <c r="B185" s="43"/>
      <c r="C185" s="66"/>
      <c r="D185" s="67"/>
      <c r="E185" s="68"/>
      <c r="F185" s="69"/>
      <c r="G185" s="70"/>
    </row>
    <row r="186" spans="1:7" ht="22.5">
      <c r="A186" s="35">
        <v>46</v>
      </c>
      <c r="B186" s="36" t="s">
        <v>138</v>
      </c>
      <c r="C186" s="37" t="s">
        <v>139</v>
      </c>
      <c r="D186" s="38" t="s">
        <v>18</v>
      </c>
      <c r="E186" s="39">
        <v>5</v>
      </c>
      <c r="F186" s="40">
        <v>0</v>
      </c>
      <c r="G186" s="41">
        <f>ROUND(E186*F186,2)</f>
        <v>0</v>
      </c>
    </row>
    <row r="187" spans="1:7" ht="22.5">
      <c r="A187" s="42"/>
      <c r="B187" s="43"/>
      <c r="C187" s="56" t="s">
        <v>140</v>
      </c>
      <c r="D187" s="54"/>
      <c r="E187" s="55"/>
      <c r="F187" s="41"/>
      <c r="G187" s="41"/>
    </row>
    <row r="188" spans="1:7" ht="15">
      <c r="A188" s="42"/>
      <c r="B188" s="43"/>
      <c r="C188" s="56" t="s">
        <v>34</v>
      </c>
      <c r="D188" s="54"/>
      <c r="E188" s="55"/>
      <c r="F188" s="41"/>
      <c r="G188" s="41"/>
    </row>
    <row r="189" spans="1:7" ht="15">
      <c r="A189" s="42"/>
      <c r="B189" s="43"/>
      <c r="C189" s="56" t="s">
        <v>68</v>
      </c>
      <c r="D189" s="54"/>
      <c r="E189" s="55">
        <v>5</v>
      </c>
      <c r="F189" s="41"/>
      <c r="G189" s="41"/>
    </row>
    <row r="190" spans="1:7" ht="15">
      <c r="A190" s="42"/>
      <c r="B190" s="43"/>
      <c r="C190" s="66"/>
      <c r="D190" s="67"/>
      <c r="E190" s="68"/>
      <c r="F190" s="69"/>
      <c r="G190" s="70"/>
    </row>
    <row r="191" spans="1:7" ht="15">
      <c r="A191" s="35">
        <v>47</v>
      </c>
      <c r="B191" s="36" t="s">
        <v>141</v>
      </c>
      <c r="C191" s="37" t="s">
        <v>142</v>
      </c>
      <c r="D191" s="38" t="s">
        <v>143</v>
      </c>
      <c r="E191" s="39">
        <v>4</v>
      </c>
      <c r="F191" s="40">
        <v>0</v>
      </c>
      <c r="G191" s="41">
        <f>ROUND(E191*F191,2)</f>
        <v>0</v>
      </c>
    </row>
    <row r="192" spans="1:7" ht="15">
      <c r="A192" s="42"/>
      <c r="B192" s="43"/>
      <c r="C192" s="53" t="s">
        <v>144</v>
      </c>
      <c r="D192" s="54"/>
      <c r="E192" s="55"/>
      <c r="F192" s="41"/>
      <c r="G192" s="41"/>
    </row>
    <row r="193" spans="1:7" ht="15">
      <c r="A193" s="42"/>
      <c r="B193" s="43"/>
      <c r="C193" s="56" t="s">
        <v>145</v>
      </c>
      <c r="D193" s="54"/>
      <c r="E193" s="55"/>
      <c r="F193" s="41"/>
      <c r="G193" s="41"/>
    </row>
    <row r="194" spans="1:7" ht="15">
      <c r="A194" s="42"/>
      <c r="B194" s="43"/>
      <c r="C194" s="56" t="s">
        <v>146</v>
      </c>
      <c r="D194" s="54"/>
      <c r="E194" s="55"/>
      <c r="F194" s="41"/>
      <c r="G194" s="41"/>
    </row>
    <row r="195" spans="1:7" ht="15">
      <c r="A195" s="42"/>
      <c r="B195" s="43"/>
      <c r="C195" s="56" t="s">
        <v>116</v>
      </c>
      <c r="D195" s="54"/>
      <c r="E195" s="55">
        <v>4</v>
      </c>
      <c r="F195" s="41"/>
      <c r="G195" s="41"/>
    </row>
    <row r="196" spans="1:7" ht="15">
      <c r="A196" s="42"/>
      <c r="B196" s="43"/>
      <c r="C196" s="66"/>
      <c r="D196" s="67"/>
      <c r="E196" s="68"/>
      <c r="F196" s="69"/>
      <c r="G196" s="70"/>
    </row>
    <row r="197" spans="1:7" ht="22.5">
      <c r="A197" s="35">
        <v>48</v>
      </c>
      <c r="B197" s="36" t="s">
        <v>147</v>
      </c>
      <c r="C197" s="37" t="s">
        <v>148</v>
      </c>
      <c r="D197" s="38" t="s">
        <v>18</v>
      </c>
      <c r="E197" s="39">
        <v>8</v>
      </c>
      <c r="F197" s="40">
        <v>0</v>
      </c>
      <c r="G197" s="41">
        <f>ROUND(E197*F197,2)</f>
        <v>0</v>
      </c>
    </row>
    <row r="198" spans="1:7" ht="15">
      <c r="A198" s="35"/>
      <c r="B198" s="36"/>
      <c r="C198" s="49" t="s">
        <v>149</v>
      </c>
      <c r="D198" s="50"/>
      <c r="E198" s="51"/>
      <c r="F198" s="59"/>
      <c r="G198" s="52"/>
    </row>
    <row r="199" spans="1:7" ht="15">
      <c r="A199" s="35"/>
      <c r="B199" s="36"/>
      <c r="C199" s="49" t="s">
        <v>150</v>
      </c>
      <c r="D199" s="50"/>
      <c r="E199" s="51"/>
      <c r="F199" s="59"/>
      <c r="G199" s="52"/>
    </row>
    <row r="200" spans="1:7" ht="15">
      <c r="A200" s="42"/>
      <c r="B200" s="43"/>
      <c r="C200" s="71" t="s">
        <v>151</v>
      </c>
      <c r="D200" s="72"/>
      <c r="E200" s="73"/>
      <c r="F200" s="74"/>
      <c r="G200" s="75"/>
    </row>
    <row r="201" spans="1:7" ht="15">
      <c r="A201" s="42"/>
      <c r="B201" s="43"/>
      <c r="C201" s="71" t="s">
        <v>152</v>
      </c>
      <c r="D201" s="72"/>
      <c r="E201" s="73"/>
      <c r="F201" s="74"/>
      <c r="G201" s="75"/>
    </row>
    <row r="202" spans="1:7" ht="15">
      <c r="A202" s="42"/>
      <c r="B202" s="43"/>
      <c r="C202" s="71" t="s">
        <v>153</v>
      </c>
      <c r="D202" s="72"/>
      <c r="E202" s="73"/>
      <c r="F202" s="74"/>
      <c r="G202" s="75"/>
    </row>
    <row r="203" spans="1:7" ht="15">
      <c r="A203" s="42"/>
      <c r="B203" s="43"/>
      <c r="C203" s="71" t="s">
        <v>154</v>
      </c>
      <c r="D203" s="72"/>
      <c r="E203" s="73"/>
      <c r="F203" s="74"/>
      <c r="G203" s="75"/>
    </row>
    <row r="204" spans="1:7" ht="15">
      <c r="A204" s="42"/>
      <c r="B204" s="43"/>
      <c r="C204" s="71" t="s">
        <v>155</v>
      </c>
      <c r="D204" s="72"/>
      <c r="E204" s="73"/>
      <c r="F204" s="74"/>
      <c r="G204" s="75"/>
    </row>
    <row r="205" spans="1:7" ht="33.75">
      <c r="A205" s="42"/>
      <c r="B205" s="43"/>
      <c r="C205" s="53" t="s">
        <v>156</v>
      </c>
      <c r="D205" s="54"/>
      <c r="E205" s="55"/>
      <c r="F205" s="41"/>
      <c r="G205" s="41"/>
    </row>
    <row r="206" spans="1:7" ht="15">
      <c r="A206" s="42"/>
      <c r="B206" s="43"/>
      <c r="C206" s="53" t="s">
        <v>157</v>
      </c>
      <c r="D206" s="54"/>
      <c r="E206" s="55"/>
      <c r="F206" s="41"/>
      <c r="G206" s="41"/>
    </row>
    <row r="207" spans="1:7" ht="15">
      <c r="A207" s="42"/>
      <c r="B207" s="43"/>
      <c r="C207" s="56" t="s">
        <v>158</v>
      </c>
      <c r="D207" s="54"/>
      <c r="E207" s="55"/>
      <c r="F207" s="41"/>
      <c r="G207" s="41"/>
    </row>
    <row r="208" spans="1:7" ht="15">
      <c r="A208" s="42"/>
      <c r="B208" s="43"/>
      <c r="C208" s="56" t="s">
        <v>47</v>
      </c>
      <c r="D208" s="54"/>
      <c r="E208" s="55">
        <v>8</v>
      </c>
      <c r="F208" s="41"/>
      <c r="G208" s="41"/>
    </row>
    <row r="209" spans="1:7" ht="15">
      <c r="A209" s="42"/>
      <c r="B209" s="43"/>
      <c r="C209" s="66"/>
      <c r="D209" s="67"/>
      <c r="E209" s="68"/>
      <c r="F209" s="69"/>
      <c r="G209" s="70"/>
    </row>
    <row r="210" spans="1:7" ht="15">
      <c r="A210" s="35">
        <v>49</v>
      </c>
      <c r="B210" s="36" t="s">
        <v>159</v>
      </c>
      <c r="C210" s="37" t="s">
        <v>160</v>
      </c>
      <c r="D210" s="38" t="s">
        <v>18</v>
      </c>
      <c r="E210" s="39">
        <v>2</v>
      </c>
      <c r="F210" s="40">
        <v>0</v>
      </c>
      <c r="G210" s="41">
        <f>ROUND(E210*F210,2)</f>
        <v>0</v>
      </c>
    </row>
    <row r="211" spans="1:7" ht="15">
      <c r="A211" s="42"/>
      <c r="B211" s="43"/>
      <c r="C211" s="53" t="s">
        <v>161</v>
      </c>
      <c r="D211" s="54"/>
      <c r="E211" s="55"/>
      <c r="F211" s="41"/>
      <c r="G211" s="41"/>
    </row>
    <row r="212" spans="1:7" ht="15">
      <c r="A212" s="42"/>
      <c r="B212" s="43"/>
      <c r="C212" s="56" t="s">
        <v>158</v>
      </c>
      <c r="D212" s="54"/>
      <c r="E212" s="55"/>
      <c r="F212" s="41"/>
      <c r="G212" s="41"/>
    </row>
    <row r="213" spans="1:7" ht="15">
      <c r="A213" s="42"/>
      <c r="B213" s="43"/>
      <c r="C213" s="56" t="s">
        <v>61</v>
      </c>
      <c r="D213" s="54"/>
      <c r="E213" s="55">
        <v>2</v>
      </c>
      <c r="F213" s="41"/>
      <c r="G213" s="41"/>
    </row>
    <row r="214" spans="1:7" ht="15">
      <c r="A214" s="42"/>
      <c r="B214" s="43"/>
      <c r="C214" s="66"/>
      <c r="D214" s="67"/>
      <c r="E214" s="68"/>
      <c r="F214" s="69"/>
      <c r="G214" s="70"/>
    </row>
    <row r="215" spans="1:7" ht="33.75">
      <c r="A215" s="35">
        <v>50</v>
      </c>
      <c r="B215" s="36" t="s">
        <v>162</v>
      </c>
      <c r="C215" s="37" t="s">
        <v>163</v>
      </c>
      <c r="D215" s="38" t="s">
        <v>18</v>
      </c>
      <c r="E215" s="39">
        <v>1</v>
      </c>
      <c r="F215" s="40">
        <v>0</v>
      </c>
      <c r="G215" s="41">
        <f>ROUND(E215*F215,2)</f>
        <v>0</v>
      </c>
    </row>
    <row r="216" spans="1:7" ht="15">
      <c r="A216" s="42"/>
      <c r="B216" s="43"/>
      <c r="C216" s="53" t="s">
        <v>164</v>
      </c>
      <c r="D216" s="54"/>
      <c r="E216" s="55"/>
      <c r="F216" s="41"/>
      <c r="G216" s="41"/>
    </row>
    <row r="217" spans="1:7" ht="22.5">
      <c r="A217" s="42"/>
      <c r="B217" s="43"/>
      <c r="C217" s="56" t="s">
        <v>165</v>
      </c>
      <c r="D217" s="54"/>
      <c r="E217" s="55"/>
      <c r="F217" s="41"/>
      <c r="G217" s="41"/>
    </row>
    <row r="218" spans="1:7" ht="15">
      <c r="A218" s="42"/>
      <c r="B218" s="43"/>
      <c r="C218" s="56" t="s">
        <v>34</v>
      </c>
      <c r="D218" s="54"/>
      <c r="E218" s="55"/>
      <c r="F218" s="41"/>
      <c r="G218" s="41"/>
    </row>
    <row r="219" spans="1:7" ht="15">
      <c r="A219" s="42"/>
      <c r="B219" s="43"/>
      <c r="C219" s="56" t="s">
        <v>35</v>
      </c>
      <c r="D219" s="54"/>
      <c r="E219" s="55">
        <v>1</v>
      </c>
      <c r="F219" s="41"/>
      <c r="G219" s="41"/>
    </row>
    <row r="220" spans="1:7" ht="15">
      <c r="A220" s="42"/>
      <c r="B220" s="43"/>
      <c r="C220" s="66"/>
      <c r="D220" s="67"/>
      <c r="E220" s="68"/>
      <c r="F220" s="69"/>
      <c r="G220" s="70"/>
    </row>
    <row r="221" spans="1:7" ht="33.75">
      <c r="A221" s="35">
        <v>51</v>
      </c>
      <c r="B221" s="36" t="s">
        <v>166</v>
      </c>
      <c r="C221" s="37" t="s">
        <v>167</v>
      </c>
      <c r="D221" s="38" t="s">
        <v>18</v>
      </c>
      <c r="E221" s="39">
        <v>1</v>
      </c>
      <c r="F221" s="40">
        <v>0</v>
      </c>
      <c r="G221" s="41">
        <f>ROUND(E221*F221,2)</f>
        <v>0</v>
      </c>
    </row>
    <row r="222" spans="1:7" ht="15">
      <c r="A222" s="42"/>
      <c r="B222" s="43"/>
      <c r="C222" s="56" t="s">
        <v>168</v>
      </c>
      <c r="D222" s="54"/>
      <c r="E222" s="55"/>
      <c r="F222" s="41"/>
      <c r="G222" s="41"/>
    </row>
    <row r="223" spans="1:7" ht="15">
      <c r="A223" s="42"/>
      <c r="B223" s="43"/>
      <c r="C223" s="56" t="s">
        <v>34</v>
      </c>
      <c r="D223" s="54"/>
      <c r="E223" s="55"/>
      <c r="F223" s="41"/>
      <c r="G223" s="41"/>
    </row>
    <row r="224" spans="1:7" ht="15">
      <c r="A224" s="42"/>
      <c r="B224" s="43"/>
      <c r="C224" s="56" t="s">
        <v>35</v>
      </c>
      <c r="D224" s="54"/>
      <c r="E224" s="55">
        <v>1</v>
      </c>
      <c r="F224" s="41"/>
      <c r="G224" s="41"/>
    </row>
    <row r="225" spans="1:7" ht="15">
      <c r="A225" s="42"/>
      <c r="B225" s="43"/>
      <c r="C225" s="66"/>
      <c r="D225" s="67"/>
      <c r="E225" s="68"/>
      <c r="F225" s="69"/>
      <c r="G225" s="70"/>
    </row>
    <row r="226" spans="1:7" ht="22.5">
      <c r="A226" s="35">
        <v>52</v>
      </c>
      <c r="B226" s="36" t="s">
        <v>169</v>
      </c>
      <c r="C226" s="37" t="s">
        <v>170</v>
      </c>
      <c r="D226" s="38" t="s">
        <v>18</v>
      </c>
      <c r="E226" s="39">
        <v>2</v>
      </c>
      <c r="F226" s="40">
        <v>0</v>
      </c>
      <c r="G226" s="41">
        <f>ROUND(E226*F226,2)</f>
        <v>0</v>
      </c>
    </row>
    <row r="227" spans="1:7" ht="15">
      <c r="A227" s="42"/>
      <c r="B227" s="43"/>
      <c r="C227" s="56" t="s">
        <v>158</v>
      </c>
      <c r="D227" s="54"/>
      <c r="E227" s="55"/>
      <c r="F227" s="41"/>
      <c r="G227" s="41"/>
    </row>
    <row r="228" spans="1:7" ht="15">
      <c r="A228" s="42"/>
      <c r="B228" s="43"/>
      <c r="C228" s="56" t="s">
        <v>61</v>
      </c>
      <c r="D228" s="54"/>
      <c r="E228" s="55">
        <v>2</v>
      </c>
      <c r="F228" s="41"/>
      <c r="G228" s="41"/>
    </row>
    <row r="229" spans="1:7" ht="15">
      <c r="A229" s="42"/>
      <c r="B229" s="43"/>
      <c r="C229" s="66"/>
      <c r="D229" s="67"/>
      <c r="E229" s="68"/>
      <c r="F229" s="69"/>
      <c r="G229" s="70"/>
    </row>
    <row r="230" spans="1:7" ht="15">
      <c r="A230" s="35">
        <v>53</v>
      </c>
      <c r="B230" s="36" t="s">
        <v>171</v>
      </c>
      <c r="C230" s="37" t="s">
        <v>172</v>
      </c>
      <c r="D230" s="38" t="s">
        <v>18</v>
      </c>
      <c r="E230" s="39">
        <v>2</v>
      </c>
      <c r="F230" s="40">
        <v>0</v>
      </c>
      <c r="G230" s="41">
        <f>ROUND(E230*F230,2)</f>
        <v>0</v>
      </c>
    </row>
    <row r="231" spans="1:7" ht="15">
      <c r="A231" s="42"/>
      <c r="B231" s="43"/>
      <c r="C231" s="56" t="s">
        <v>158</v>
      </c>
      <c r="D231" s="54"/>
      <c r="E231" s="55"/>
      <c r="F231" s="41"/>
      <c r="G231" s="41"/>
    </row>
    <row r="232" spans="1:7" ht="15">
      <c r="A232" s="42"/>
      <c r="B232" s="43"/>
      <c r="C232" s="56" t="s">
        <v>61</v>
      </c>
      <c r="D232" s="54"/>
      <c r="E232" s="55">
        <v>2</v>
      </c>
      <c r="F232" s="41"/>
      <c r="G232" s="41"/>
    </row>
    <row r="233" spans="1:7" ht="15">
      <c r="A233" s="42"/>
      <c r="B233" s="43"/>
      <c r="C233" s="66"/>
      <c r="D233" s="67"/>
      <c r="E233" s="68"/>
      <c r="F233" s="69"/>
      <c r="G233" s="70"/>
    </row>
    <row r="234" spans="1:7" ht="33.75">
      <c r="A234" s="35">
        <v>54</v>
      </c>
      <c r="B234" s="36" t="s">
        <v>173</v>
      </c>
      <c r="C234" s="37" t="s">
        <v>174</v>
      </c>
      <c r="D234" s="38" t="s">
        <v>18</v>
      </c>
      <c r="E234" s="39">
        <v>4</v>
      </c>
      <c r="F234" s="40">
        <v>0</v>
      </c>
      <c r="G234" s="41">
        <f>ROUND(E234*F234,2)</f>
        <v>0</v>
      </c>
    </row>
    <row r="235" spans="1:7" ht="15">
      <c r="A235" s="42"/>
      <c r="B235" s="43"/>
      <c r="C235" s="71" t="s">
        <v>175</v>
      </c>
      <c r="D235" s="72"/>
      <c r="E235" s="73"/>
      <c r="F235" s="74"/>
      <c r="G235" s="75"/>
    </row>
    <row r="236" spans="1:7" ht="15">
      <c r="A236" s="42"/>
      <c r="B236" s="43"/>
      <c r="C236" s="49" t="s">
        <v>176</v>
      </c>
      <c r="D236" s="60"/>
      <c r="E236" s="61"/>
      <c r="F236" s="62"/>
      <c r="G236" s="63"/>
    </row>
    <row r="237" spans="1:7" ht="15">
      <c r="A237" s="42"/>
      <c r="B237" s="43"/>
      <c r="C237" s="53" t="s">
        <v>177</v>
      </c>
      <c r="D237" s="54"/>
      <c r="E237" s="55"/>
      <c r="F237" s="41"/>
      <c r="G237" s="41"/>
    </row>
    <row r="238" spans="1:7" ht="15">
      <c r="A238" s="42"/>
      <c r="B238" s="43"/>
      <c r="C238" s="56" t="s">
        <v>178</v>
      </c>
      <c r="D238" s="54"/>
      <c r="E238" s="55"/>
      <c r="F238" s="41"/>
      <c r="G238" s="41"/>
    </row>
    <row r="239" spans="1:7" ht="15">
      <c r="A239" s="42"/>
      <c r="B239" s="43"/>
      <c r="C239" s="56" t="s">
        <v>34</v>
      </c>
      <c r="D239" s="54"/>
      <c r="E239" s="55"/>
      <c r="F239" s="41"/>
      <c r="G239" s="41"/>
    </row>
    <row r="240" spans="1:7" ht="15">
      <c r="A240" s="42"/>
      <c r="B240" s="43"/>
      <c r="C240" s="56" t="s">
        <v>116</v>
      </c>
      <c r="D240" s="54"/>
      <c r="E240" s="55">
        <v>4</v>
      </c>
      <c r="F240" s="41"/>
      <c r="G240" s="41"/>
    </row>
    <row r="241" spans="1:7" ht="15">
      <c r="A241" s="42"/>
      <c r="B241" s="43"/>
      <c r="C241" s="66"/>
      <c r="D241" s="67"/>
      <c r="E241" s="68"/>
      <c r="F241" s="69"/>
      <c r="G241" s="70"/>
    </row>
    <row r="242" spans="1:7" ht="22.5">
      <c r="A242" s="35">
        <v>55</v>
      </c>
      <c r="B242" s="36" t="s">
        <v>179</v>
      </c>
      <c r="C242" s="37" t="s">
        <v>180</v>
      </c>
      <c r="D242" s="38" t="s">
        <v>18</v>
      </c>
      <c r="E242" s="39">
        <v>1</v>
      </c>
      <c r="F242" s="40">
        <v>0</v>
      </c>
      <c r="G242" s="41">
        <f>ROUND(E242*F242,2)</f>
        <v>0</v>
      </c>
    </row>
    <row r="243" spans="1:7" ht="15">
      <c r="A243" s="42"/>
      <c r="B243" s="43"/>
      <c r="C243" s="53" t="s">
        <v>181</v>
      </c>
      <c r="D243" s="54"/>
      <c r="E243" s="55"/>
      <c r="F243" s="41"/>
      <c r="G243" s="41"/>
    </row>
    <row r="244" spans="1:7" ht="15">
      <c r="A244" s="42"/>
      <c r="B244" s="43"/>
      <c r="C244" s="53" t="s">
        <v>182</v>
      </c>
      <c r="D244" s="54"/>
      <c r="E244" s="55"/>
      <c r="F244" s="41"/>
      <c r="G244" s="41"/>
    </row>
    <row r="245" spans="1:7" ht="15">
      <c r="A245" s="42"/>
      <c r="B245" s="43"/>
      <c r="C245" s="53" t="s">
        <v>183</v>
      </c>
      <c r="D245" s="54"/>
      <c r="E245" s="55"/>
      <c r="F245" s="41"/>
      <c r="G245" s="41"/>
    </row>
    <row r="246" spans="1:7" ht="22.5">
      <c r="A246" s="42"/>
      <c r="B246" s="43"/>
      <c r="C246" s="53" t="s">
        <v>184</v>
      </c>
      <c r="D246" s="54"/>
      <c r="E246" s="55"/>
      <c r="F246" s="41"/>
      <c r="G246" s="41"/>
    </row>
    <row r="247" spans="1:7" ht="33.75">
      <c r="A247" s="42"/>
      <c r="B247" s="43"/>
      <c r="C247" s="53" t="s">
        <v>185</v>
      </c>
      <c r="D247" s="54"/>
      <c r="E247" s="55"/>
      <c r="F247" s="41"/>
      <c r="G247" s="41"/>
    </row>
    <row r="248" spans="1:7" ht="22.5">
      <c r="A248" s="42"/>
      <c r="B248" s="43"/>
      <c r="C248" s="53" t="s">
        <v>186</v>
      </c>
      <c r="D248" s="54"/>
      <c r="E248" s="55"/>
      <c r="F248" s="41"/>
      <c r="G248" s="41"/>
    </row>
    <row r="249" spans="1:7" ht="15">
      <c r="A249" s="42"/>
      <c r="B249" s="43"/>
      <c r="C249" s="53" t="s">
        <v>187</v>
      </c>
      <c r="D249" s="54"/>
      <c r="E249" s="55"/>
      <c r="F249" s="41"/>
      <c r="G249" s="41"/>
    </row>
    <row r="250" spans="1:7" ht="33.75">
      <c r="A250" s="42"/>
      <c r="B250" s="43"/>
      <c r="C250" s="53" t="s">
        <v>188</v>
      </c>
      <c r="D250" s="54"/>
      <c r="E250" s="55"/>
      <c r="F250" s="41"/>
      <c r="G250" s="41"/>
    </row>
    <row r="251" spans="1:7" ht="15">
      <c r="A251" s="42"/>
      <c r="B251" s="43"/>
      <c r="C251" s="56" t="s">
        <v>189</v>
      </c>
      <c r="D251" s="54"/>
      <c r="E251" s="55"/>
      <c r="F251" s="41"/>
      <c r="G251" s="41"/>
    </row>
    <row r="252" spans="1:7" ht="15">
      <c r="A252" s="42"/>
      <c r="B252" s="43"/>
      <c r="C252" s="56" t="s">
        <v>34</v>
      </c>
      <c r="D252" s="54"/>
      <c r="E252" s="55"/>
      <c r="F252" s="41"/>
      <c r="G252" s="41"/>
    </row>
    <row r="253" spans="1:7" ht="15">
      <c r="A253" s="42"/>
      <c r="B253" s="43"/>
      <c r="C253" s="56" t="s">
        <v>35</v>
      </c>
      <c r="D253" s="54"/>
      <c r="E253" s="55">
        <v>1</v>
      </c>
      <c r="F253" s="41"/>
      <c r="G253" s="41"/>
    </row>
    <row r="254" spans="1:7" ht="15">
      <c r="A254" s="42"/>
      <c r="B254" s="43"/>
      <c r="C254" s="66"/>
      <c r="D254" s="67"/>
      <c r="E254" s="68"/>
      <c r="F254" s="69"/>
      <c r="G254" s="70"/>
    </row>
    <row r="255" spans="1:7" ht="15">
      <c r="A255" s="35">
        <v>56</v>
      </c>
      <c r="B255" s="36" t="s">
        <v>190</v>
      </c>
      <c r="C255" s="37" t="s">
        <v>191</v>
      </c>
      <c r="D255" s="38" t="s">
        <v>18</v>
      </c>
      <c r="E255" s="39">
        <v>3</v>
      </c>
      <c r="F255" s="40">
        <v>0</v>
      </c>
      <c r="G255" s="41">
        <f>ROUND(E255*F255,2)</f>
        <v>0</v>
      </c>
    </row>
    <row r="256" spans="1:7" ht="15">
      <c r="A256" s="42"/>
      <c r="B256" s="43"/>
      <c r="C256" s="56" t="s">
        <v>158</v>
      </c>
      <c r="D256" s="54"/>
      <c r="E256" s="55"/>
      <c r="F256" s="41"/>
      <c r="G256" s="41"/>
    </row>
    <row r="257" spans="1:7" ht="15">
      <c r="A257" s="42"/>
      <c r="B257" s="43"/>
      <c r="C257" s="56" t="s">
        <v>41</v>
      </c>
      <c r="D257" s="54"/>
      <c r="E257" s="55">
        <v>3</v>
      </c>
      <c r="F257" s="41"/>
      <c r="G257" s="41"/>
    </row>
    <row r="258" spans="1:7" ht="15">
      <c r="A258" s="42"/>
      <c r="B258" s="43"/>
      <c r="C258" s="66"/>
      <c r="D258" s="67"/>
      <c r="E258" s="68"/>
      <c r="F258" s="69"/>
      <c r="G258" s="70"/>
    </row>
    <row r="259" spans="1:7" ht="22.5">
      <c r="A259" s="35">
        <v>57</v>
      </c>
      <c r="B259" s="36" t="s">
        <v>192</v>
      </c>
      <c r="C259" s="37" t="s">
        <v>193</v>
      </c>
      <c r="D259" s="38" t="s">
        <v>28</v>
      </c>
      <c r="E259" s="39">
        <v>1</v>
      </c>
      <c r="F259" s="40">
        <v>0</v>
      </c>
      <c r="G259" s="41">
        <f>ROUND(E259*F259,2)</f>
        <v>0</v>
      </c>
    </row>
    <row r="260" spans="1:7" ht="15">
      <c r="A260" s="42"/>
      <c r="B260" s="43"/>
      <c r="C260" s="56" t="s">
        <v>158</v>
      </c>
      <c r="D260" s="54"/>
      <c r="E260" s="55"/>
      <c r="F260" s="41"/>
      <c r="G260" s="41"/>
    </row>
    <row r="261" spans="1:7" ht="15">
      <c r="A261" s="42"/>
      <c r="B261" s="43"/>
      <c r="C261" s="56" t="s">
        <v>35</v>
      </c>
      <c r="D261" s="54"/>
      <c r="E261" s="55">
        <v>1</v>
      </c>
      <c r="F261" s="41"/>
      <c r="G261" s="41"/>
    </row>
    <row r="262" spans="1:7" ht="15">
      <c r="A262" s="42"/>
      <c r="B262" s="43"/>
      <c r="C262" s="66"/>
      <c r="D262" s="67"/>
      <c r="E262" s="68"/>
      <c r="F262" s="69"/>
      <c r="G262" s="70"/>
    </row>
    <row r="263" spans="1:7" ht="15">
      <c r="A263" s="35">
        <v>58</v>
      </c>
      <c r="B263" s="36" t="s">
        <v>194</v>
      </c>
      <c r="C263" s="37" t="s">
        <v>195</v>
      </c>
      <c r="D263" s="38" t="s">
        <v>28</v>
      </c>
      <c r="E263" s="39">
        <v>1</v>
      </c>
      <c r="F263" s="40">
        <v>0</v>
      </c>
      <c r="G263" s="41">
        <f>ROUND(E263*F263,2)</f>
        <v>0</v>
      </c>
    </row>
    <row r="264" spans="1:7" ht="15">
      <c r="A264" s="42"/>
      <c r="B264" s="43"/>
      <c r="C264" s="56" t="s">
        <v>158</v>
      </c>
      <c r="D264" s="54"/>
      <c r="E264" s="55"/>
      <c r="F264" s="41"/>
      <c r="G264" s="41"/>
    </row>
    <row r="265" spans="1:7" ht="15">
      <c r="A265" s="42"/>
      <c r="B265" s="43"/>
      <c r="C265" s="56" t="s">
        <v>196</v>
      </c>
      <c r="D265" s="54"/>
      <c r="E265" s="55">
        <v>1</v>
      </c>
      <c r="F265" s="41"/>
      <c r="G265" s="41"/>
    </row>
    <row r="266" spans="1:7" ht="15">
      <c r="A266" s="42"/>
      <c r="B266" s="43"/>
      <c r="C266" s="66"/>
      <c r="D266" s="67"/>
      <c r="E266" s="68"/>
      <c r="F266" s="69"/>
      <c r="G266" s="70"/>
    </row>
    <row r="267" spans="1:7" ht="15">
      <c r="A267" s="35">
        <v>59</v>
      </c>
      <c r="B267" s="36" t="s">
        <v>197</v>
      </c>
      <c r="C267" s="37" t="s">
        <v>198</v>
      </c>
      <c r="D267" s="38" t="s">
        <v>18</v>
      </c>
      <c r="E267" s="39">
        <v>2</v>
      </c>
      <c r="F267" s="40">
        <v>0</v>
      </c>
      <c r="G267" s="41">
        <f>ROUND(E267*F267,2)</f>
        <v>0</v>
      </c>
    </row>
    <row r="268" spans="1:7" ht="15">
      <c r="A268" s="42"/>
      <c r="B268" s="43"/>
      <c r="C268" s="56" t="s">
        <v>158</v>
      </c>
      <c r="D268" s="54"/>
      <c r="E268" s="55"/>
      <c r="F268" s="41"/>
      <c r="G268" s="41"/>
    </row>
    <row r="269" spans="1:7" ht="15">
      <c r="A269" s="42"/>
      <c r="B269" s="43"/>
      <c r="C269" s="56" t="s">
        <v>61</v>
      </c>
      <c r="D269" s="54"/>
      <c r="E269" s="55">
        <v>2</v>
      </c>
      <c r="F269" s="41"/>
      <c r="G269" s="41"/>
    </row>
    <row r="270" spans="1:7" ht="15">
      <c r="A270" s="42"/>
      <c r="B270" s="43"/>
      <c r="C270" s="66"/>
      <c r="D270" s="67"/>
      <c r="E270" s="68"/>
      <c r="F270" s="69"/>
      <c r="G270" s="70"/>
    </row>
    <row r="271" spans="1:7" ht="15">
      <c r="A271" s="35">
        <v>60</v>
      </c>
      <c r="B271" s="36" t="s">
        <v>199</v>
      </c>
      <c r="C271" s="37" t="s">
        <v>200</v>
      </c>
      <c r="D271" s="38" t="s">
        <v>18</v>
      </c>
      <c r="E271" s="39">
        <v>1</v>
      </c>
      <c r="F271" s="40">
        <v>0</v>
      </c>
      <c r="G271" s="41">
        <f>ROUND(E271*F271,2)</f>
        <v>0</v>
      </c>
    </row>
    <row r="272" spans="1:7" ht="15">
      <c r="A272" s="42"/>
      <c r="B272" s="43"/>
      <c r="C272" s="56" t="s">
        <v>158</v>
      </c>
      <c r="D272" s="54"/>
      <c r="E272" s="55"/>
      <c r="F272" s="41"/>
      <c r="G272" s="41"/>
    </row>
    <row r="273" spans="1:7" ht="15">
      <c r="A273" s="42"/>
      <c r="B273" s="43"/>
      <c r="C273" s="56" t="s">
        <v>35</v>
      </c>
      <c r="D273" s="54"/>
      <c r="E273" s="55">
        <v>1</v>
      </c>
      <c r="F273" s="41"/>
      <c r="G273" s="41"/>
    </row>
    <row r="274" spans="1:7" ht="15">
      <c r="A274" s="42"/>
      <c r="B274" s="43"/>
      <c r="C274" s="66"/>
      <c r="D274" s="67"/>
      <c r="E274" s="68"/>
      <c r="F274" s="69"/>
      <c r="G274" s="70"/>
    </row>
    <row r="275" spans="1:7" ht="22.5">
      <c r="A275" s="35">
        <v>61</v>
      </c>
      <c r="B275" s="36" t="s">
        <v>201</v>
      </c>
      <c r="C275" s="37" t="s">
        <v>202</v>
      </c>
      <c r="D275" s="38" t="s">
        <v>18</v>
      </c>
      <c r="E275" s="39">
        <v>1</v>
      </c>
      <c r="F275" s="40">
        <v>0</v>
      </c>
      <c r="G275" s="41">
        <f>ROUND(E275*F275,2)</f>
        <v>0</v>
      </c>
    </row>
    <row r="276" spans="1:7" ht="15">
      <c r="A276" s="42"/>
      <c r="B276" s="43"/>
      <c r="C276" s="56" t="s">
        <v>158</v>
      </c>
      <c r="D276" s="54"/>
      <c r="E276" s="55"/>
      <c r="F276" s="41"/>
      <c r="G276" s="41"/>
    </row>
    <row r="277" spans="1:7" ht="15">
      <c r="A277" s="42"/>
      <c r="B277" s="43"/>
      <c r="C277" s="56" t="s">
        <v>35</v>
      </c>
      <c r="D277" s="54"/>
      <c r="E277" s="55">
        <v>1</v>
      </c>
      <c r="F277" s="41"/>
      <c r="G277" s="41"/>
    </row>
    <row r="278" spans="1:7" ht="15">
      <c r="A278" s="42"/>
      <c r="B278" s="43"/>
      <c r="C278" s="66"/>
      <c r="D278" s="67"/>
      <c r="E278" s="68"/>
      <c r="F278" s="69"/>
      <c r="G278" s="70"/>
    </row>
    <row r="279" spans="1:7" ht="22.5">
      <c r="A279" s="35">
        <v>62</v>
      </c>
      <c r="B279" s="36" t="s">
        <v>203</v>
      </c>
      <c r="C279" s="37" t="s">
        <v>204</v>
      </c>
      <c r="D279" s="38" t="s">
        <v>18</v>
      </c>
      <c r="E279" s="39">
        <v>1</v>
      </c>
      <c r="F279" s="40">
        <v>0</v>
      </c>
      <c r="G279" s="41">
        <f>ROUND(E279*F279,2)</f>
        <v>0</v>
      </c>
    </row>
    <row r="280" spans="1:7" ht="15">
      <c r="A280" s="42"/>
      <c r="B280" s="43"/>
      <c r="C280" s="56" t="s">
        <v>158</v>
      </c>
      <c r="D280" s="54"/>
      <c r="E280" s="55"/>
      <c r="F280" s="41"/>
      <c r="G280" s="41"/>
    </row>
    <row r="281" spans="1:7" ht="15">
      <c r="A281" s="42"/>
      <c r="B281" s="43"/>
      <c r="C281" s="56" t="s">
        <v>35</v>
      </c>
      <c r="D281" s="54"/>
      <c r="E281" s="55">
        <v>1</v>
      </c>
      <c r="F281" s="41"/>
      <c r="G281" s="41"/>
    </row>
    <row r="282" spans="1:7" ht="15">
      <c r="A282" s="42"/>
      <c r="B282" s="43"/>
      <c r="C282" s="66"/>
      <c r="D282" s="67"/>
      <c r="E282" s="68"/>
      <c r="F282" s="69"/>
      <c r="G282" s="70"/>
    </row>
    <row r="283" spans="1:7" ht="22.5">
      <c r="A283" s="35">
        <v>63</v>
      </c>
      <c r="B283" s="36" t="s">
        <v>205</v>
      </c>
      <c r="C283" s="37" t="s">
        <v>206</v>
      </c>
      <c r="D283" s="38" t="s">
        <v>18</v>
      </c>
      <c r="E283" s="39">
        <v>1</v>
      </c>
      <c r="F283" s="40">
        <v>0</v>
      </c>
      <c r="G283" s="64">
        <f>ROUND(E283*F283,2)</f>
        <v>0</v>
      </c>
    </row>
    <row r="284" spans="1:7" ht="22.5">
      <c r="A284" s="42"/>
      <c r="B284" s="43"/>
      <c r="C284" s="53" t="s">
        <v>207</v>
      </c>
      <c r="D284" s="54"/>
      <c r="E284" s="55"/>
      <c r="F284" s="41"/>
      <c r="G284" s="64"/>
    </row>
    <row r="285" spans="1:9" ht="15">
      <c r="A285" s="42"/>
      <c r="B285" s="43"/>
      <c r="C285" s="56" t="s">
        <v>208</v>
      </c>
      <c r="D285" s="54"/>
      <c r="E285" s="55"/>
      <c r="F285" s="41"/>
      <c r="G285" s="64"/>
      <c r="I285" s="65"/>
    </row>
    <row r="286" spans="1:7" ht="15">
      <c r="A286" s="42"/>
      <c r="B286" s="43"/>
      <c r="C286" s="56" t="s">
        <v>34</v>
      </c>
      <c r="D286" s="54"/>
      <c r="E286" s="55"/>
      <c r="F286" s="41"/>
      <c r="G286" s="64"/>
    </row>
    <row r="287" spans="1:7" ht="15">
      <c r="A287" s="42"/>
      <c r="B287" s="43"/>
      <c r="C287" s="56" t="s">
        <v>35</v>
      </c>
      <c r="D287" s="54"/>
      <c r="E287" s="55">
        <v>1</v>
      </c>
      <c r="F287" s="41"/>
      <c r="G287" s="64"/>
    </row>
    <row r="288" spans="1:7" ht="15">
      <c r="A288" s="42"/>
      <c r="B288" s="43"/>
      <c r="C288" s="66"/>
      <c r="D288" s="67"/>
      <c r="E288" s="68"/>
      <c r="F288" s="69"/>
      <c r="G288" s="69"/>
    </row>
    <row r="289" spans="1:7" ht="15">
      <c r="A289" s="44"/>
      <c r="B289" s="45" t="s">
        <v>21</v>
      </c>
      <c r="C289" s="46"/>
      <c r="D289" s="47"/>
      <c r="E289" s="44"/>
      <c r="F289" s="44"/>
      <c r="G289" s="48">
        <f>F8</f>
        <v>0</v>
      </c>
    </row>
    <row r="290" ht="15.75" thickBot="1"/>
    <row r="291" spans="1:7" ht="60" customHeight="1" thickBot="1">
      <c r="A291" s="76" t="s">
        <v>209</v>
      </c>
      <c r="B291" s="77"/>
      <c r="C291" s="78" t="s">
        <v>210</v>
      </c>
      <c r="D291" s="78"/>
      <c r="E291" s="78"/>
      <c r="F291" s="78"/>
      <c r="G291" s="79"/>
    </row>
    <row r="293" ht="15">
      <c r="B293" t="s">
        <v>212</v>
      </c>
    </row>
  </sheetData>
  <mergeCells count="66">
    <mergeCell ref="A291:B291"/>
    <mergeCell ref="C291:G291"/>
    <mergeCell ref="C20:G20"/>
    <mergeCell ref="A1:G1"/>
    <mergeCell ref="C7:G7"/>
    <mergeCell ref="F8:G8"/>
    <mergeCell ref="C11:G11"/>
    <mergeCell ref="C18:G18"/>
    <mergeCell ref="C52:G52"/>
    <mergeCell ref="C39:G39"/>
    <mergeCell ref="C46:G46"/>
    <mergeCell ref="C26:G26"/>
    <mergeCell ref="C32:G32"/>
    <mergeCell ref="C58:G58"/>
    <mergeCell ref="C64:G64"/>
    <mergeCell ref="C70:G70"/>
    <mergeCell ref="C77:G77"/>
    <mergeCell ref="C84:G84"/>
    <mergeCell ref="C91:G91"/>
    <mergeCell ref="C100:G100"/>
    <mergeCell ref="C106:G106"/>
    <mergeCell ref="C108:G108"/>
    <mergeCell ref="C112:G112"/>
    <mergeCell ref="C117:G117"/>
    <mergeCell ref="C127:G127"/>
    <mergeCell ref="C129:G129"/>
    <mergeCell ref="C137:G137"/>
    <mergeCell ref="C139:G139"/>
    <mergeCell ref="C140:G140"/>
    <mergeCell ref="C146:G146"/>
    <mergeCell ref="C148:G148"/>
    <mergeCell ref="C153:G153"/>
    <mergeCell ref="C155:G155"/>
    <mergeCell ref="C156:G156"/>
    <mergeCell ref="C161:G161"/>
    <mergeCell ref="C168:G168"/>
    <mergeCell ref="C170:G170"/>
    <mergeCell ref="C171:G171"/>
    <mergeCell ref="C175:G175"/>
    <mergeCell ref="C177:G177"/>
    <mergeCell ref="C180:G180"/>
    <mergeCell ref="C185:G185"/>
    <mergeCell ref="C190:G190"/>
    <mergeCell ref="C196:G196"/>
    <mergeCell ref="C200:G200"/>
    <mergeCell ref="C201:G201"/>
    <mergeCell ref="C202:G202"/>
    <mergeCell ref="C203:G203"/>
    <mergeCell ref="C204:G204"/>
    <mergeCell ref="C209:G209"/>
    <mergeCell ref="C214:G214"/>
    <mergeCell ref="C220:G220"/>
    <mergeCell ref="C225:G225"/>
    <mergeCell ref="C229:G229"/>
    <mergeCell ref="C233:G233"/>
    <mergeCell ref="C235:G235"/>
    <mergeCell ref="C241:G241"/>
    <mergeCell ref="C254:G254"/>
    <mergeCell ref="C278:G278"/>
    <mergeCell ref="C282:G282"/>
    <mergeCell ref="C288:G288"/>
    <mergeCell ref="C258:G258"/>
    <mergeCell ref="C262:G262"/>
    <mergeCell ref="C266:G266"/>
    <mergeCell ref="C270:G270"/>
    <mergeCell ref="C274:G27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Zbyněk Brabec</dc:creator>
  <cp:keywords/>
  <dc:description/>
  <cp:lastModifiedBy>Petr Vlášek</cp:lastModifiedBy>
  <dcterms:created xsi:type="dcterms:W3CDTF">2019-06-04T14:03:29Z</dcterms:created>
  <dcterms:modified xsi:type="dcterms:W3CDTF">2019-08-19T07:25:13Z</dcterms:modified>
  <cp:category/>
  <cp:version/>
  <cp:contentType/>
  <cp:contentStatus/>
</cp:coreProperties>
</file>