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940" windowHeight="1210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<sst xmlns="http://schemas.openxmlformats.org/spreadsheetml/2006/main" count="21" uniqueCount="21">
  <si>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Bunda softshell</t>
  </si>
  <si>
    <t>Bunda infleece</t>
  </si>
  <si>
    <t>Bunda celoroční odlehčená</t>
  </si>
  <si>
    <t>Kalhoty zimní</t>
  </si>
  <si>
    <t>Kalhoty celoroční odlehčené</t>
  </si>
  <si>
    <t>Tričko s krátkým rukávem</t>
  </si>
  <si>
    <t>Výrobek/zboží</t>
  </si>
  <si>
    <t>2019-2022</t>
  </si>
  <si>
    <t>Předpokládané množství celkem
[ks]</t>
  </si>
  <si>
    <t>Jednotková cena
[Kč bez DPH]</t>
  </si>
  <si>
    <t>Jednotková cena 
[Kč vč. DPH]</t>
  </si>
  <si>
    <t>Deklarovaná životnost v  pracích cyklech
[počet]</t>
  </si>
  <si>
    <t>Celková nabídková cena za výrobek
[Kč bez DPH]</t>
  </si>
  <si>
    <t>Sazba DPH
[%]</t>
  </si>
  <si>
    <t>Výše DPH
[Kč]</t>
  </si>
  <si>
    <t>Výše DPH celkové nabídkové ceny za výrobek
[Kč]</t>
  </si>
  <si>
    <t>Celková nabídková cena za výrobek
[Kč vč. DPH]</t>
  </si>
  <si>
    <t>Celková nabídková cena za výrobek/dělena počtem deklarovaných pracích cyklů
[Kč bez DPH]</t>
  </si>
  <si>
    <t xml:space="preserve">Předpokládaný objednaný objem  [ ks ] </t>
  </si>
  <si>
    <t>CELKEM</t>
  </si>
  <si>
    <t>Příloha B: Položkový seznam část A "Oblečení"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</si>
</sst>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4" fillId="0" borderId="11" xfId="0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5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6" xfId="0" applyFont="1" applyBorder="1"/>
    <xf numFmtId="0" fontId="6" fillId="0" borderId="20" xfId="0" applyFont="1" applyBorder="1"/>
    <xf numFmtId="4" fontId="7" fillId="0" borderId="17" xfId="0" applyNumberFormat="1" applyFont="1" applyBorder="1"/>
    <xf numFmtId="4" fontId="7" fillId="0" borderId="18" xfId="0" applyNumberFormat="1" applyFont="1" applyBorder="1"/>
    <xf numFmtId="4" fontId="7" fillId="0" borderId="2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0" fillId="2" borderId="3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 topLeftCell="A1">
      <selection activeCell="C7" sqref="C7"/>
    </sheetView>
  </sheetViews>
  <sheetFormatPr defaultColWidth="9.140625" defaultRowHeight="15"/>
  <cols>
    <col min="1" max="1" width="32.7109375" style="0" customWidth="1"/>
    <col min="2" max="5" width="7.7109375" style="0" customWidth="1"/>
    <col min="6" max="6" width="14.57421875" style="0" customWidth="1"/>
    <col min="7" max="7" width="11.8515625" style="0" customWidth="1"/>
    <col min="8" max="9" width="9.140625" style="0" customWidth="1"/>
    <col min="10" max="10" width="11.8515625" style="0" customWidth="1"/>
    <col min="11" max="11" width="17.8515625" style="0" customWidth="1"/>
    <col min="12" max="12" width="17.00390625" style="0" customWidth="1"/>
    <col min="13" max="13" width="17.57421875" style="0" customWidth="1"/>
    <col min="14" max="14" width="12.00390625" style="0" customWidth="1"/>
    <col min="15" max="15" width="24.28125" style="0" customWidth="1"/>
  </cols>
  <sheetData>
    <row r="1" spans="1:13" ht="15.75">
      <c r="A1" s="52" t="s">
        <v>20</v>
      </c>
      <c r="B1" s="52"/>
      <c r="C1" s="52"/>
      <c r="D1" s="52"/>
      <c r="E1" s="52"/>
      <c r="F1" s="2"/>
      <c r="G1" s="2"/>
      <c r="H1" s="2"/>
      <c r="I1" s="2"/>
      <c r="J1" s="2"/>
      <c r="K1" s="2"/>
      <c r="L1" s="2"/>
      <c r="M1" s="2"/>
    </row>
    <row r="2" spans="2:15" ht="15.7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8.25" customHeight="1">
      <c r="A3" s="64" t="s">
        <v>6</v>
      </c>
      <c r="B3" s="53" t="s">
        <v>18</v>
      </c>
      <c r="C3" s="54"/>
      <c r="D3" s="54"/>
      <c r="E3" s="55"/>
      <c r="F3" s="36" t="s">
        <v>8</v>
      </c>
      <c r="G3" s="56" t="s">
        <v>9</v>
      </c>
      <c r="H3" s="58" t="s">
        <v>13</v>
      </c>
      <c r="I3" s="58" t="s">
        <v>14</v>
      </c>
      <c r="J3" s="60" t="s">
        <v>10</v>
      </c>
      <c r="K3" s="56" t="s">
        <v>12</v>
      </c>
      <c r="L3" s="58" t="s">
        <v>15</v>
      </c>
      <c r="M3" s="60" t="s">
        <v>16</v>
      </c>
      <c r="N3" s="62" t="s">
        <v>11</v>
      </c>
      <c r="O3" s="62" t="s">
        <v>17</v>
      </c>
    </row>
    <row r="4" spans="1:15" ht="21" customHeight="1" thickBot="1">
      <c r="A4" s="65"/>
      <c r="B4" s="37">
        <v>2019</v>
      </c>
      <c r="C4" s="38">
        <v>2020</v>
      </c>
      <c r="D4" s="38">
        <v>2021</v>
      </c>
      <c r="E4" s="39">
        <v>2022</v>
      </c>
      <c r="F4" s="40" t="s">
        <v>7</v>
      </c>
      <c r="G4" s="57"/>
      <c r="H4" s="59"/>
      <c r="I4" s="59"/>
      <c r="J4" s="61"/>
      <c r="K4" s="57"/>
      <c r="L4" s="59"/>
      <c r="M4" s="61"/>
      <c r="N4" s="63"/>
      <c r="O4" s="63"/>
    </row>
    <row r="5" spans="1:15" ht="20.1" customHeight="1">
      <c r="A5" s="9" t="s">
        <v>0</v>
      </c>
      <c r="B5" s="7">
        <v>200</v>
      </c>
      <c r="C5" s="5">
        <v>90</v>
      </c>
      <c r="D5" s="5">
        <v>20</v>
      </c>
      <c r="E5" s="11">
        <v>10</v>
      </c>
      <c r="F5" s="33">
        <f>SUM(B5:E5)</f>
        <v>320</v>
      </c>
      <c r="G5" s="43">
        <v>0</v>
      </c>
      <c r="H5" s="44">
        <v>0</v>
      </c>
      <c r="I5" s="6">
        <f>(G5*H5)/100</f>
        <v>0</v>
      </c>
      <c r="J5" s="15">
        <f>G5+I5</f>
        <v>0</v>
      </c>
      <c r="K5" s="14">
        <f>F5*G5</f>
        <v>0</v>
      </c>
      <c r="L5" s="6">
        <f>(H5*K5)/100</f>
        <v>0</v>
      </c>
      <c r="M5" s="15">
        <f>K5+L5</f>
        <v>0</v>
      </c>
      <c r="N5" s="49">
        <v>0</v>
      </c>
      <c r="O5" s="41" t="str">
        <f>IF(N5=0,"",K5/N5)</f>
        <v/>
      </c>
    </row>
    <row r="6" spans="1:15" ht="20.1" customHeight="1">
      <c r="A6" s="10" t="s">
        <v>1</v>
      </c>
      <c r="B6" s="8">
        <v>220</v>
      </c>
      <c r="C6" s="3">
        <v>80</v>
      </c>
      <c r="D6" s="3">
        <v>80</v>
      </c>
      <c r="E6" s="12">
        <v>220</v>
      </c>
      <c r="F6" s="34">
        <f aca="true" t="shared" si="0" ref="F6:F10">SUM(B6:E6)</f>
        <v>600</v>
      </c>
      <c r="G6" s="45">
        <v>0</v>
      </c>
      <c r="H6" s="46">
        <v>0</v>
      </c>
      <c r="I6" s="4">
        <f aca="true" t="shared" si="1" ref="I6:I10">(G6*H6)/100</f>
        <v>0</v>
      </c>
      <c r="J6" s="16">
        <f aca="true" t="shared" si="2" ref="J6:J10">G6+I6</f>
        <v>0</v>
      </c>
      <c r="K6" s="13">
        <f aca="true" t="shared" si="3" ref="K6:K10">F6*G6</f>
        <v>0</v>
      </c>
      <c r="L6" s="4">
        <f aca="true" t="shared" si="4" ref="L6:L10">(H6*K6)/100</f>
        <v>0</v>
      </c>
      <c r="M6" s="16">
        <f aca="true" t="shared" si="5" ref="M6:M10">K6+L6</f>
        <v>0</v>
      </c>
      <c r="N6" s="50">
        <v>0</v>
      </c>
      <c r="O6" s="42" t="str">
        <f>IF(N6=0,"",K6/N6)</f>
        <v/>
      </c>
    </row>
    <row r="7" spans="1:15" ht="20.1" customHeight="1">
      <c r="A7" s="10" t="s">
        <v>2</v>
      </c>
      <c r="B7" s="8">
        <v>220</v>
      </c>
      <c r="C7" s="3">
        <v>70</v>
      </c>
      <c r="D7" s="3">
        <v>220</v>
      </c>
      <c r="E7" s="12">
        <v>70</v>
      </c>
      <c r="F7" s="34">
        <f t="shared" si="0"/>
        <v>580</v>
      </c>
      <c r="G7" s="45">
        <v>0</v>
      </c>
      <c r="H7" s="46">
        <v>0</v>
      </c>
      <c r="I7" s="4">
        <f t="shared" si="1"/>
        <v>0</v>
      </c>
      <c r="J7" s="16">
        <f t="shared" si="2"/>
        <v>0</v>
      </c>
      <c r="K7" s="13">
        <f t="shared" si="3"/>
        <v>0</v>
      </c>
      <c r="L7" s="4">
        <f t="shared" si="4"/>
        <v>0</v>
      </c>
      <c r="M7" s="16">
        <f t="shared" si="5"/>
        <v>0</v>
      </c>
      <c r="N7" s="50">
        <v>0</v>
      </c>
      <c r="O7" s="42" t="str">
        <f aca="true" t="shared" si="6" ref="O7:O10">IF(N7=0,"",K7/N7)</f>
        <v/>
      </c>
    </row>
    <row r="8" spans="1:15" ht="20.1" customHeight="1">
      <c r="A8" s="10" t="s">
        <v>3</v>
      </c>
      <c r="B8" s="8">
        <v>300</v>
      </c>
      <c r="C8" s="3">
        <v>30</v>
      </c>
      <c r="D8" s="3">
        <v>300</v>
      </c>
      <c r="E8" s="12">
        <v>30</v>
      </c>
      <c r="F8" s="34">
        <f t="shared" si="0"/>
        <v>660</v>
      </c>
      <c r="G8" s="45">
        <v>0</v>
      </c>
      <c r="H8" s="46">
        <v>0</v>
      </c>
      <c r="I8" s="4">
        <f t="shared" si="1"/>
        <v>0</v>
      </c>
      <c r="J8" s="16">
        <f t="shared" si="2"/>
        <v>0</v>
      </c>
      <c r="K8" s="13">
        <f t="shared" si="3"/>
        <v>0</v>
      </c>
      <c r="L8" s="4">
        <f t="shared" si="4"/>
        <v>0</v>
      </c>
      <c r="M8" s="16">
        <f t="shared" si="5"/>
        <v>0</v>
      </c>
      <c r="N8" s="50">
        <v>0</v>
      </c>
      <c r="O8" s="42" t="str">
        <f t="shared" si="6"/>
        <v/>
      </c>
    </row>
    <row r="9" spans="1:15" ht="20.1" customHeight="1">
      <c r="A9" s="10" t="s">
        <v>4</v>
      </c>
      <c r="B9" s="8">
        <v>600</v>
      </c>
      <c r="C9" s="3">
        <v>600</v>
      </c>
      <c r="D9" s="3">
        <v>600</v>
      </c>
      <c r="E9" s="12">
        <v>600</v>
      </c>
      <c r="F9" s="34">
        <f t="shared" si="0"/>
        <v>2400</v>
      </c>
      <c r="G9" s="45">
        <v>0</v>
      </c>
      <c r="H9" s="46">
        <v>0</v>
      </c>
      <c r="I9" s="4">
        <f t="shared" si="1"/>
        <v>0</v>
      </c>
      <c r="J9" s="16">
        <f t="shared" si="2"/>
        <v>0</v>
      </c>
      <c r="K9" s="13">
        <f t="shared" si="3"/>
        <v>0</v>
      </c>
      <c r="L9" s="4">
        <f t="shared" si="4"/>
        <v>0</v>
      </c>
      <c r="M9" s="16">
        <f t="shared" si="5"/>
        <v>0</v>
      </c>
      <c r="N9" s="50">
        <v>0</v>
      </c>
      <c r="O9" s="42" t="str">
        <f t="shared" si="6"/>
        <v/>
      </c>
    </row>
    <row r="10" spans="1:15" ht="20.1" customHeight="1" thickBot="1">
      <c r="A10" s="17" t="s">
        <v>5</v>
      </c>
      <c r="B10" s="18">
        <v>320</v>
      </c>
      <c r="C10" s="19">
        <v>320</v>
      </c>
      <c r="D10" s="19">
        <v>320</v>
      </c>
      <c r="E10" s="20">
        <v>320</v>
      </c>
      <c r="F10" s="35">
        <f t="shared" si="0"/>
        <v>1280</v>
      </c>
      <c r="G10" s="47">
        <v>0</v>
      </c>
      <c r="H10" s="48">
        <v>0</v>
      </c>
      <c r="I10" s="22">
        <f t="shared" si="1"/>
        <v>0</v>
      </c>
      <c r="J10" s="23">
        <f t="shared" si="2"/>
        <v>0</v>
      </c>
      <c r="K10" s="21">
        <f t="shared" si="3"/>
        <v>0</v>
      </c>
      <c r="L10" s="22">
        <f t="shared" si="4"/>
        <v>0</v>
      </c>
      <c r="M10" s="23">
        <f t="shared" si="5"/>
        <v>0</v>
      </c>
      <c r="N10" s="51">
        <v>0</v>
      </c>
      <c r="O10" s="42" t="str">
        <f t="shared" si="6"/>
        <v/>
      </c>
    </row>
    <row r="11" spans="1:15" ht="27.75" customHeight="1" thickBot="1">
      <c r="A11" s="24" t="s">
        <v>19</v>
      </c>
      <c r="B11" s="25"/>
      <c r="C11" s="26"/>
      <c r="D11" s="26"/>
      <c r="E11" s="27"/>
      <c r="F11" s="28"/>
      <c r="G11" s="25"/>
      <c r="H11" s="26"/>
      <c r="I11" s="26"/>
      <c r="J11" s="29"/>
      <c r="K11" s="30">
        <f>SUM(K5:K10)</f>
        <v>0</v>
      </c>
      <c r="L11" s="31">
        <f>SUM(L5:L10)</f>
        <v>0</v>
      </c>
      <c r="M11" s="32">
        <f>SUM(M5:M10)</f>
        <v>0</v>
      </c>
      <c r="N11" s="28"/>
      <c r="O11" s="28"/>
    </row>
  </sheetData>
  <sheetProtection algorithmName="SHA-512" hashValue="8ke5Q1RlsraaAb3Xl2Q1Xh5fWf9/l/d+QdjtPE4dveSUK4jSxy4c+oKlFM/LQPfJdJDn2j3uOWHy9f0KRL7lUg==" saltValue="00uqHhRdoT4kbZ+pL8N0aQ==" spinCount="100000" sheet="1" objects="1" scenarios="1"/>
  <mergeCells count="12">
    <mergeCell ref="L3:L4"/>
    <mergeCell ref="M3:M4"/>
    <mergeCell ref="N3:N4"/>
    <mergeCell ref="O3:O4"/>
    <mergeCell ref="A3:A4"/>
    <mergeCell ref="J3:J4"/>
    <mergeCell ref="K3:K4"/>
    <mergeCell ref="A1:E1"/>
    <mergeCell ref="B3:E3"/>
    <mergeCell ref="G3:G4"/>
    <mergeCell ref="H3:H4"/>
    <mergeCell ref="I3:I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Ledvina Petr</dc:creator>
  <cp:keywords/>
  <dc:description/>
  <cp:lastModifiedBy>Ledvina Petr</cp:lastModifiedBy>
  <cp:lastPrinted>2019-07-15T08:06:44Z</cp:lastPrinted>
  <dcterms:created xsi:type="dcterms:W3CDTF">2019-06-14T11:51:17Z</dcterms:created>
  <dcterms:modified xsi:type="dcterms:W3CDTF">2019-07-15T08:06:48Z</dcterms:modified>
  <cp:category/>
  <cp:version/>
  <cp:contentType/>
  <cp:contentStatus/>
</cp:coreProperties>
</file>