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11055"/>
  </bookViews>
  <sheets>
    <sheet name="část 1" sheetId="1" r:id="rId1"/>
  </sheets>
  <calcPr calcId="145621"/>
</workbook>
</file>

<file path=xl/calcChain.xml><?xml version="1.0" encoding="utf-8"?>
<calcChain xmlns="http://schemas.openxmlformats.org/spreadsheetml/2006/main">
  <c r="H15" i="1" l="1"/>
  <c r="H14" i="1"/>
  <c r="I14" i="1" s="1"/>
  <c r="J14" i="1" s="1"/>
  <c r="I13" i="1"/>
  <c r="J13" i="1" s="1"/>
  <c r="H13" i="1"/>
  <c r="H12" i="1"/>
  <c r="H11" i="1"/>
  <c r="H10" i="1"/>
  <c r="I10" i="1" s="1"/>
  <c r="J10" i="1" s="1"/>
  <c r="I9" i="1"/>
  <c r="J9" i="1" s="1"/>
  <c r="H9" i="1"/>
  <c r="H8" i="1"/>
  <c r="H7" i="1"/>
  <c r="H6" i="1"/>
  <c r="I6" i="1" s="1"/>
  <c r="J8" i="1" l="1"/>
  <c r="J11" i="1"/>
  <c r="J6" i="1"/>
  <c r="H16" i="1"/>
  <c r="I8" i="1"/>
  <c r="I12" i="1"/>
  <c r="J12" i="1" s="1"/>
  <c r="I7" i="1"/>
  <c r="J7" i="1" s="1"/>
  <c r="I11" i="1"/>
  <c r="I15" i="1"/>
  <c r="J15" i="1" s="1"/>
  <c r="J16" i="1" l="1"/>
  <c r="I16" i="1"/>
</calcChain>
</file>

<file path=xl/sharedStrings.xml><?xml version="1.0" encoding="utf-8"?>
<sst xmlns="http://schemas.openxmlformats.org/spreadsheetml/2006/main" count="52" uniqueCount="38">
  <si>
    <t>LEGENDA:</t>
  </si>
  <si>
    <t xml:space="preserve"> Vyplní uchazeč o zakázku </t>
  </si>
  <si>
    <t>Příloha č. 1 smlouvy - Specifikace předmětu plnění a jednotkových cen, technické podmínky pro jednotlivé části</t>
  </si>
  <si>
    <t xml:space="preserve">Číslo položky </t>
  </si>
  <si>
    <t>Části VZ</t>
  </si>
  <si>
    <t>Název položky, technické podmínky</t>
  </si>
  <si>
    <t>Typové (modelové) označení položky</t>
  </si>
  <si>
    <t>Ks</t>
  </si>
  <si>
    <t>Měrná jednotka</t>
  </si>
  <si>
    <t>Cena v Kč za kus  bez DPH</t>
  </si>
  <si>
    <t>Cena v Kč bez DPH  Celkem</t>
  </si>
  <si>
    <r>
      <t xml:space="preserve">DPH ve výši 21% </t>
    </r>
    <r>
      <rPr>
        <b/>
        <sz val="10"/>
        <color indexed="10"/>
        <rFont val="Calibri"/>
        <family val="2"/>
        <charset val="238"/>
      </rPr>
      <t xml:space="preserve">          nebo 15%</t>
    </r>
  </si>
  <si>
    <t>Cena v Kč včetně  DPH  celkem</t>
  </si>
  <si>
    <t>část 1.</t>
  </si>
  <si>
    <t xml:space="preserve">Dodávka vybavení pitevního traktu </t>
  </si>
  <si>
    <t>1.</t>
  </si>
  <si>
    <t/>
  </si>
  <si>
    <t>PITEVNÍ STŮL S OBVODOVÝM ODSÁVÁNÍM A ZDVIHEM.</t>
  </si>
  <si>
    <t>ks</t>
  </si>
  <si>
    <t>2.</t>
  </si>
  <si>
    <t>NÁSTROJOVÝ POSUVNÝ STOLEK NA PITEVNÍ STŮL:</t>
  </si>
  <si>
    <t>3.</t>
  </si>
  <si>
    <t>POJÍZDNÝ ORGÁNOVÝ VOZÍK</t>
  </si>
  <si>
    <t>4.</t>
  </si>
  <si>
    <t xml:space="preserve">SKŘÍŇ NEREZ NA NÁSTROJE </t>
  </si>
  <si>
    <t>5.</t>
  </si>
  <si>
    <t>PILKA NA KOSTI</t>
  </si>
  <si>
    <t>6.</t>
  </si>
  <si>
    <t>SADA PITEVNÍCH NÁSTROJŮ</t>
  </si>
  <si>
    <t>7.</t>
  </si>
  <si>
    <t xml:space="preserve">PŘIKRAJOVACÍ PRACOVIŠTĚ </t>
  </si>
  <si>
    <t>8.</t>
  </si>
  <si>
    <t xml:space="preserve">SKŘÍŇ S ODTAHEM  </t>
  </si>
  <si>
    <t>9.</t>
  </si>
  <si>
    <t>MIKROTOM ROTAČNÍ POLOAUTOMATICKÝ</t>
  </si>
  <si>
    <t>10.</t>
  </si>
  <si>
    <t xml:space="preserve">KRYOSTAT </t>
  </si>
  <si>
    <t>CELKEM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</si>
</sst>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13" x14ac:knownFonts="1">
    <font>
      <sz val="12"/>
      <color theme="1"/>
      <name val="Times New Roman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 applyProtection="1">
      <alignment horizontal="righ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/>
    </xf>
    <xf numFmtId="164" fontId="7" fillId="0" borderId="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 applyProtection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9" sqref="D29"/>
    </sheetView>
  </sheetViews>
  <sheetFormatPr defaultRowHeight="15.75" x14ac:dyDescent="0.25"/>
  <cols>
    <col min="1" max="1" width="7.5" customWidth="1"/>
    <col min="2" max="2" width="6.625" customWidth="1"/>
    <col min="3" max="3" width="40.875" customWidth="1"/>
    <col min="4" max="4" width="47.25" customWidth="1"/>
    <col min="5" max="5" width="5.75" customWidth="1"/>
    <col min="6" max="6" width="7.25" customWidth="1"/>
    <col min="7" max="7" width="10.25" customWidth="1"/>
    <col min="8" max="8" width="11.75" customWidth="1"/>
    <col min="10" max="10" width="11.125" customWidth="1"/>
  </cols>
  <sheetData>
    <row r="1" spans="1:10" ht="16.5" thickBot="1" x14ac:dyDescent="0.3">
      <c r="A1" s="1" t="s">
        <v>0</v>
      </c>
      <c r="B1" s="2"/>
      <c r="C1" s="3" t="s">
        <v>1</v>
      </c>
      <c r="D1" s="4"/>
      <c r="E1" s="5"/>
      <c r="F1" s="6"/>
      <c r="G1" s="7"/>
      <c r="H1" s="7"/>
      <c r="I1" s="8"/>
      <c r="J1" s="8"/>
    </row>
    <row r="2" spans="1:10" x14ac:dyDescent="0.25">
      <c r="A2" s="9" t="s">
        <v>2</v>
      </c>
      <c r="B2" s="10"/>
      <c r="C2" s="10"/>
      <c r="D2" s="10"/>
      <c r="E2" s="10"/>
      <c r="F2" s="10"/>
      <c r="G2" s="10"/>
      <c r="H2" s="10"/>
      <c r="I2" s="8"/>
      <c r="J2" s="8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8"/>
      <c r="J3" s="8"/>
    </row>
    <row r="4" spans="1:10" ht="38.25" x14ac:dyDescent="0.25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2" t="s">
        <v>8</v>
      </c>
      <c r="G4" s="12" t="s">
        <v>9</v>
      </c>
      <c r="H4" s="12" t="s">
        <v>10</v>
      </c>
      <c r="I4" s="16" t="s">
        <v>11</v>
      </c>
      <c r="J4" s="17" t="s">
        <v>12</v>
      </c>
    </row>
    <row r="5" spans="1:10" ht="19.5" customHeight="1" x14ac:dyDescent="0.25">
      <c r="A5" s="18"/>
      <c r="B5" s="19" t="s">
        <v>13</v>
      </c>
      <c r="C5" s="20" t="s">
        <v>14</v>
      </c>
      <c r="D5" s="21"/>
      <c r="E5" s="22"/>
      <c r="F5" s="23"/>
      <c r="G5" s="24"/>
      <c r="H5" s="24"/>
      <c r="I5" s="25"/>
      <c r="J5" s="25"/>
    </row>
    <row r="6" spans="1:10" ht="19.5" customHeight="1" x14ac:dyDescent="0.25">
      <c r="A6" s="26" t="s">
        <v>15</v>
      </c>
      <c r="B6" s="27" t="s">
        <v>16</v>
      </c>
      <c r="C6" s="28" t="s">
        <v>17</v>
      </c>
      <c r="D6" s="29"/>
      <c r="E6" s="30">
        <v>3</v>
      </c>
      <c r="F6" s="31" t="s">
        <v>18</v>
      </c>
      <c r="G6" s="32"/>
      <c r="H6" s="33">
        <f t="shared" ref="H6:H15" si="0">G6*E6</f>
        <v>0</v>
      </c>
      <c r="I6" s="34">
        <f>PRODUCT(H6*0.21)</f>
        <v>0</v>
      </c>
      <c r="J6" s="34">
        <f>SUM(H6+I6)</f>
        <v>0</v>
      </c>
    </row>
    <row r="7" spans="1:10" ht="31.5" customHeight="1" x14ac:dyDescent="0.25">
      <c r="A7" s="26" t="s">
        <v>19</v>
      </c>
      <c r="B7" s="27" t="s">
        <v>16</v>
      </c>
      <c r="C7" s="28" t="s">
        <v>20</v>
      </c>
      <c r="D7" s="29"/>
      <c r="E7" s="30">
        <v>3</v>
      </c>
      <c r="F7" s="31" t="s">
        <v>18</v>
      </c>
      <c r="G7" s="32"/>
      <c r="H7" s="33">
        <f t="shared" si="0"/>
        <v>0</v>
      </c>
      <c r="I7" s="35">
        <f>PRODUCT(H7*0.15)</f>
        <v>0</v>
      </c>
      <c r="J7" s="34">
        <f t="shared" ref="J7:J15" si="1">SUM(H7+I7)</f>
        <v>0</v>
      </c>
    </row>
    <row r="8" spans="1:10" ht="31.5" customHeight="1" x14ac:dyDescent="0.25">
      <c r="A8" s="26" t="s">
        <v>21</v>
      </c>
      <c r="B8" s="27" t="s">
        <v>16</v>
      </c>
      <c r="C8" s="28" t="s">
        <v>22</v>
      </c>
      <c r="D8" s="29"/>
      <c r="E8" s="30">
        <v>3</v>
      </c>
      <c r="F8" s="31" t="s">
        <v>18</v>
      </c>
      <c r="G8" s="29"/>
      <c r="H8" s="33">
        <f t="shared" si="0"/>
        <v>0</v>
      </c>
      <c r="I8" s="35">
        <f>PRODUCT(H8*0.15)</f>
        <v>0</v>
      </c>
      <c r="J8" s="34">
        <f t="shared" si="1"/>
        <v>0</v>
      </c>
    </row>
    <row r="9" spans="1:10" ht="19.5" customHeight="1" x14ac:dyDescent="0.25">
      <c r="A9" s="26" t="s">
        <v>23</v>
      </c>
      <c r="B9" s="27" t="s">
        <v>16</v>
      </c>
      <c r="C9" s="28" t="s">
        <v>24</v>
      </c>
      <c r="D9" s="29"/>
      <c r="E9" s="30">
        <v>1</v>
      </c>
      <c r="F9" s="31" t="s">
        <v>18</v>
      </c>
      <c r="G9" s="29"/>
      <c r="H9" s="33">
        <f t="shared" si="0"/>
        <v>0</v>
      </c>
      <c r="I9" s="34">
        <f t="shared" ref="I9:I11" si="2">PRODUCT(H9*0.21)</f>
        <v>0</v>
      </c>
      <c r="J9" s="34">
        <f t="shared" si="1"/>
        <v>0</v>
      </c>
    </row>
    <row r="10" spans="1:10" ht="28.5" customHeight="1" x14ac:dyDescent="0.25">
      <c r="A10" s="26" t="s">
        <v>25</v>
      </c>
      <c r="B10" s="27" t="s">
        <v>16</v>
      </c>
      <c r="C10" s="28" t="s">
        <v>26</v>
      </c>
      <c r="D10" s="29"/>
      <c r="E10" s="30">
        <v>1</v>
      </c>
      <c r="F10" s="31" t="s">
        <v>18</v>
      </c>
      <c r="G10" s="29"/>
      <c r="H10" s="33">
        <f t="shared" si="0"/>
        <v>0</v>
      </c>
      <c r="I10" s="34">
        <f t="shared" si="2"/>
        <v>0</v>
      </c>
      <c r="J10" s="34">
        <f t="shared" si="1"/>
        <v>0</v>
      </c>
    </row>
    <row r="11" spans="1:10" ht="21" customHeight="1" x14ac:dyDescent="0.25">
      <c r="A11" s="26" t="s">
        <v>27</v>
      </c>
      <c r="B11" s="27" t="s">
        <v>16</v>
      </c>
      <c r="C11" s="28" t="s">
        <v>28</v>
      </c>
      <c r="D11" s="29"/>
      <c r="E11" s="30">
        <v>1</v>
      </c>
      <c r="F11" s="31" t="s">
        <v>18</v>
      </c>
      <c r="G11" s="29"/>
      <c r="H11" s="33">
        <f t="shared" si="0"/>
        <v>0</v>
      </c>
      <c r="I11" s="34">
        <f t="shared" si="2"/>
        <v>0</v>
      </c>
      <c r="J11" s="34">
        <f t="shared" si="1"/>
        <v>0</v>
      </c>
    </row>
    <row r="12" spans="1:10" ht="31.5" customHeight="1" x14ac:dyDescent="0.25">
      <c r="A12" s="26" t="s">
        <v>29</v>
      </c>
      <c r="B12" s="27"/>
      <c r="C12" s="28" t="s">
        <v>30</v>
      </c>
      <c r="D12" s="29"/>
      <c r="E12" s="30">
        <v>1</v>
      </c>
      <c r="F12" s="31" t="s">
        <v>18</v>
      </c>
      <c r="G12" s="32"/>
      <c r="H12" s="33">
        <f t="shared" si="0"/>
        <v>0</v>
      </c>
      <c r="I12" s="35">
        <f>PRODUCT(H12*0.15)</f>
        <v>0</v>
      </c>
      <c r="J12" s="34">
        <f t="shared" si="1"/>
        <v>0</v>
      </c>
    </row>
    <row r="13" spans="1:10" ht="31.5" customHeight="1" x14ac:dyDescent="0.25">
      <c r="A13" s="26" t="s">
        <v>31</v>
      </c>
      <c r="B13" s="27"/>
      <c r="C13" s="28" t="s">
        <v>32</v>
      </c>
      <c r="D13" s="29"/>
      <c r="E13" s="30">
        <v>1</v>
      </c>
      <c r="F13" s="31" t="s">
        <v>18</v>
      </c>
      <c r="G13" s="29"/>
      <c r="H13" s="33">
        <f t="shared" si="0"/>
        <v>0</v>
      </c>
      <c r="I13" s="35">
        <f>PRODUCT(H13*0.15)</f>
        <v>0</v>
      </c>
      <c r="J13" s="34">
        <f t="shared" si="1"/>
        <v>0</v>
      </c>
    </row>
    <row r="14" spans="1:10" ht="19.5" customHeight="1" x14ac:dyDescent="0.25">
      <c r="A14" s="26" t="s">
        <v>33</v>
      </c>
      <c r="B14" s="27"/>
      <c r="C14" s="28" t="s">
        <v>34</v>
      </c>
      <c r="D14" s="29"/>
      <c r="E14" s="30">
        <v>1</v>
      </c>
      <c r="F14" s="31" t="s">
        <v>18</v>
      </c>
      <c r="G14" s="29"/>
      <c r="H14" s="33">
        <f t="shared" si="0"/>
        <v>0</v>
      </c>
      <c r="I14" s="34">
        <f t="shared" ref="I14:I15" si="3">PRODUCT(H14*0.21)</f>
        <v>0</v>
      </c>
      <c r="J14" s="34">
        <f t="shared" si="1"/>
        <v>0</v>
      </c>
    </row>
    <row r="15" spans="1:10" ht="28.5" customHeight="1" x14ac:dyDescent="0.25">
      <c r="A15" s="26" t="s">
        <v>35</v>
      </c>
      <c r="B15" s="27"/>
      <c r="C15" s="28" t="s">
        <v>36</v>
      </c>
      <c r="D15" s="29"/>
      <c r="E15" s="30">
        <v>1</v>
      </c>
      <c r="F15" s="31" t="s">
        <v>18</v>
      </c>
      <c r="G15" s="29"/>
      <c r="H15" s="33">
        <f t="shared" si="0"/>
        <v>0</v>
      </c>
      <c r="I15" s="34">
        <f t="shared" si="3"/>
        <v>0</v>
      </c>
      <c r="J15" s="34">
        <f t="shared" si="1"/>
        <v>0</v>
      </c>
    </row>
    <row r="16" spans="1:10" ht="20.25" customHeight="1" x14ac:dyDescent="0.25">
      <c r="A16" s="36"/>
      <c r="B16" s="37"/>
      <c r="C16" s="37"/>
      <c r="D16" s="38"/>
      <c r="E16" s="39"/>
      <c r="F16" s="40" t="s">
        <v>37</v>
      </c>
      <c r="G16" s="41"/>
      <c r="H16" s="42">
        <f>SUM(H6:H11)</f>
        <v>0</v>
      </c>
      <c r="I16" s="43">
        <f>SUM(I6:I11)</f>
        <v>0</v>
      </c>
      <c r="J16" s="43">
        <f>SUM(J6:J11)</f>
        <v>0</v>
      </c>
    </row>
  </sheetData>
  <sheetProtection password="C7F2" sheet="1" objects="1" scenarios="1"/>
  <protectedRanges>
    <protectedRange sqref="G6:G15 D6:D15" name="Oblast1"/>
  </protectedRanges>
  <mergeCells count="2">
    <mergeCell ref="A2:H3"/>
    <mergeCell ref="F16:G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Menšl</dc:creator>
  <cp:lastModifiedBy>Pavel Menšl</cp:lastModifiedBy>
  <dcterms:created xsi:type="dcterms:W3CDTF">2016-03-31T06:36:42Z</dcterms:created>
  <dcterms:modified xsi:type="dcterms:W3CDTF">2016-03-31T06:37:41Z</dcterms:modified>
</cp:coreProperties>
</file>