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K:\OVZ\Oravcová\4. Žamberk - speciální vybavení\5. ZD - znovuvyhlášení\"/>
    </mc:Choice>
  </mc:AlternateContent>
  <xr:revisionPtr revIDLastSave="0" documentId="13_ncr:1_{D63A54CF-BEB0-4C69-8C05-8DA011FCB153}" xr6:coauthVersionLast="47" xr6:coauthVersionMax="47" xr10:uidLastSave="{00000000-0000-0000-0000-000000000000}"/>
  <bookViews>
    <workbookView xWindow="26722" yWindow="326" windowWidth="22184" windowHeight="13816" xr2:uid="{00000000-000D-0000-FFFF-FFFF00000000}"/>
  </bookViews>
  <sheets>
    <sheet name="Stroje special" sheetId="2" r:id="rId1"/>
  </sheets>
  <definedNames>
    <definedName name="_xlnm.Print_Area" localSheetId="0">'Stroje special'!$A$2:$I$16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2" l="1"/>
  <c r="F10" i="2"/>
  <c r="G10" i="2" s="1"/>
  <c r="F11" i="2"/>
  <c r="G11" i="2" s="1"/>
  <c r="F12" i="2"/>
  <c r="G12" i="2" l="1"/>
  <c r="H12" i="2" s="1"/>
  <c r="H11" i="2"/>
  <c r="H10" i="2"/>
  <c r="F13" i="2"/>
  <c r="G9" i="2"/>
  <c r="H9" i="2" s="1"/>
  <c r="G13" i="2" l="1"/>
  <c r="H13" i="2" s="1"/>
</calcChain>
</file>

<file path=xl/sharedStrings.xml><?xml version="1.0" encoding="utf-8"?>
<sst xmlns="http://schemas.openxmlformats.org/spreadsheetml/2006/main" count="30" uniqueCount="30">
  <si>
    <t>Dodavatel:</t>
  </si>
  <si>
    <t>IČO</t>
  </si>
  <si>
    <t>E-mail</t>
  </si>
  <si>
    <t>Adresa:</t>
  </si>
  <si>
    <t>DIČ</t>
  </si>
  <si>
    <t>Telefon</t>
  </si>
  <si>
    <t>Výkaz výměr - SŠ GASTRONOMICKÁ A TECHNICKÁ Žamberk</t>
  </si>
  <si>
    <t>Odběratel:</t>
  </si>
  <si>
    <t>Položka 
č.</t>
  </si>
  <si>
    <t>Počet jednotek</t>
  </si>
  <si>
    <t>Cena za položku bez DPH</t>
  </si>
  <si>
    <t>DHP 21%</t>
  </si>
  <si>
    <t>Cena za položku s DPH</t>
  </si>
  <si>
    <t>Popis</t>
  </si>
  <si>
    <t>132.</t>
  </si>
  <si>
    <t>CNC</t>
  </si>
  <si>
    <t>133.</t>
  </si>
  <si>
    <t>CNC frézka</t>
  </si>
  <si>
    <t>Maloformátová frézka velikosti bez výměny nástroje určený pro profesionální využití. Rám stroje je vyroben ze svařovaných ocelových profilů, portál je tvořen silnostěnnou ocelí. Tato konstrukce zaručuje vysokou tuhost stroje i při náročných operacích. Elektrické připojení: 230 nebo 400 V. Kapalinou chlazené vřeteno. Vřeteno - výkon: min. 2,2 kW. Rychlost vřetena v min. rozsahu 0 - 24 000 ot/min. Rozsah pohybu vřetena v osách x-y-z min. 500x 1000x100 mm Kompatibilní s operačním systémem Windows. Minimální Hmotnost stroje 78 kg. Stroj je vybaven odsáváním. Stroj je vhodný pro výrobu nábytkových dílců, intarzí, 3D modelů, prototypů. Součástí je dodávka i zaškolení systému. MIn. rozměry stroje 880x 690x 520 mm. Cena včetně dopravy a montáže a likvidace obalu.</t>
  </si>
  <si>
    <t>151.</t>
  </si>
  <si>
    <t>Bruska na plocho</t>
  </si>
  <si>
    <t>Plochá bruska, použití pro řemeslníky. Rozměry stolu min. 400 x 200 mm.  Max. velikost obrobku minimálně musí splňovat 480x200x350mm. Vodící lišty stolu: Dvojitá vodící lišta. Rozměry brusného kotouče: 200 x 20 x 32 mm. Dvojitá vodící lišta. Otáčky brusného kotouče: min. 2800 ot./min. Výkon hlavního motoru: 1,5 kW. Objem olejové nádrže: min. 60 l. Výkon motoru hydraulického čerpadla: 1,5 kW.Min. Rozměry: 1600 x 1300 x 1700 mm. Hmotnost: min. 900 kg. Cena včetně dopravy a montáže a likvidace obalu.</t>
  </si>
  <si>
    <t>152.</t>
  </si>
  <si>
    <t>Odsávání na kovové piliny</t>
  </si>
  <si>
    <t>CELKEM</t>
  </si>
  <si>
    <t>Odsavač kovových pilin. Průměr sacího potrubí min. 100 mm. MIn. hodnota Max. výkon 1010 m3/h. Vybaven pylovým filtrem a zásobníkem. Objem zásobníku na odpad min. 30 l. Hmotnost min. 65 kg. Cena včetně dopravy a montáže a likvidace obalu.</t>
  </si>
  <si>
    <t>ozn. typového zařízení (ozn. tech. listu)</t>
  </si>
  <si>
    <t>Jednotková cena</t>
  </si>
  <si>
    <t>Pro vybrané výrobky platí, že: 
1) Před výrobou / dodáním budou veškeré rozměry ověřeny na stavbě a odsouhlaseny uživatelem.  
2) Před dodávkou bude dodán k typovým prvkům technický list pro odsouhlasení AD a uživatele.  
3) dodání  definovaných výrobků bude včetně antivibrační izolace (podložek, krytek nožiček apod).
4) Maximální přípustná odchylka rozměrů je 10%.</t>
  </si>
  <si>
    <t>CNC soustruh s následujícími přednostmi: rychlost, výkon, přesnost a dlouhá životnost. Elektrické připojení 400 V. Celkový příkon 23 kVA. Vřeteno. Provedení vřetene DIN ISO 702-1 No.5. Hnací motor (režim S1) 7 kW. Krouticí moment motoru (režim S1) 33 Nm. Krouticí moment motoru (režim S6-30 %) 80 Nm. Průchod vřetene 52 mm. Otáčky 10 – 3000 ot/min. Typ sklíčidla hydraulické. Průměr sklíčidla 150 mm. Průchod sklíčidla 40 mm. Chladící zařízení vodní nebo vzduchové. Maximální příkon chladicího systému 750 W. Hydraulický systém. Výkon motoru hydraulického systému 750 W. Objem nádrže hydraulického systému 50 l. Údaje o stroji: Výška hrotu 223 mm, Vzdálenost mezi hroty 850 mm, Max. točný průměr nad suportem 240 mm, Max. točný průměr nad ložem 446 mm, Max. točný průměr bez můstku 520 mm, Šířka lože 300 mm, Přesnost obrábění, Opakovatelná přesnost ± 0,005 mm, Přesnost polohování ± 0,005 mm, Výměník nástrojů, Typ výměníku hydraulický - VDI 30, Počet nastavitelných pozic 8, Max. výška a šířka upnutí nástroje 20 × 20 mm, Max. upínací průměr vrtací tyče 25 mm, Rozsah posuvů, Rozsah posuvu - osa X 250 mm, Rozsah posuvu - osa Z 760 mm, Rychloposuv, Rychloposuv - osa X 15000 mm/min, Rychloposuv - osa Z 15000 mm/min, Pohony os Servo motory, Kroutící moment motoru, Kroutící moment motoru - osa X 6 Nm, Kroutící moment motoru - osa Z 8,5 Nm, Koník, Kužel pinoly koníka MK4, Zdvih pinoly koníka 165 mm, Průměr pinoly 52 mm. Rozměry (š×v×h): 2530 × 1795 × 1595 mm. Hmotnost 2600 kg. Cena včetně dopravy a montáže a likvidace obalu.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</si>
</sst>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14" x14ac:knownFonts="1">
    <font>
      <sz val="11"/>
      <color theme="1"/>
      <name val="Calibri"/>
      <family val="2"/>
      <charset val="238"/>
      <scheme val="minor"/>
    </font>
    <font>
      <sz val="9"/>
      <color theme="1"/>
      <name val="Calibri"/>
      <family val="2"/>
      <charset val="238"/>
      <scheme val="minor"/>
    </font>
    <font>
      <b/>
      <sz val="9"/>
      <name val="Calibri"/>
      <family val="2"/>
      <charset val="238"/>
      <scheme val="minor"/>
    </font>
    <font>
      <b/>
      <sz val="11"/>
      <color rgb="FFFF0000"/>
      <name val="Calibri"/>
      <family val="2"/>
      <charset val="238"/>
      <scheme val="minor"/>
    </font>
    <font>
      <sz val="9"/>
      <name val="Calibri"/>
      <family val="2"/>
      <charset val="238"/>
      <scheme val="minor"/>
    </font>
    <font>
      <sz val="14"/>
      <name val="Calibri"/>
      <family val="2"/>
      <charset val="238"/>
      <scheme val="minor"/>
    </font>
    <font>
      <sz val="11"/>
      <name val="Calibri"/>
      <family val="2"/>
      <charset val="238"/>
      <scheme val="minor"/>
    </font>
    <font>
      <b/>
      <sz val="20"/>
      <name val="Calibri"/>
      <family val="2"/>
      <charset val="238"/>
      <scheme val="minor"/>
    </font>
    <font>
      <b/>
      <sz val="14"/>
      <name val="Calibri"/>
      <family val="2"/>
      <charset val="238"/>
      <scheme val="minor"/>
    </font>
    <font>
      <sz val="9"/>
      <color rgb="FF000000"/>
      <name val="Calibri"/>
      <family val="2"/>
      <charset val="238"/>
      <scheme val="minor"/>
    </font>
    <font>
      <b/>
      <sz val="10"/>
      <name val="Calibri"/>
      <family val="2"/>
      <charset val="238"/>
      <scheme val="minor"/>
    </font>
    <font>
      <sz val="10"/>
      <name val="Calibri"/>
      <family val="2"/>
      <charset val="238"/>
      <scheme val="minor"/>
    </font>
    <font>
      <sz val="11"/>
      <color rgb="FF000000"/>
      <name val="Calibri"/>
      <family val="2"/>
      <charset val="238"/>
      <scheme val="minor"/>
    </font>
    <font>
      <sz val="10"/>
      <name val="Calibri"/>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rgb="FFF2F2F2"/>
        <bgColor rgb="FF000000"/>
      </patternFill>
    </fill>
    <fill>
      <patternFill patternType="solid">
        <fgColor theme="7"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s>
  <cellStyleXfs count="1">
    <xf numFmtId="0" fontId="0" fillId="0" borderId="0"/>
  </cellStyleXfs>
  <cellXfs count="63">
    <xf numFmtId="0" fontId="0" fillId="0" borderId="0" xfId="0"/>
    <xf numFmtId="0" fontId="0" fillId="0" borderId="0" xfId="0" applyAlignment="1">
      <alignment horizontal="left"/>
    </xf>
    <xf numFmtId="0" fontId="0" fillId="2" borderId="0" xfId="0" applyFill="1"/>
    <xf numFmtId="0" fontId="3" fillId="0" borderId="0" xfId="0" applyFont="1"/>
    <xf numFmtId="164" fontId="3" fillId="0" borderId="0" xfId="0" applyNumberFormat="1" applyFont="1"/>
    <xf numFmtId="0" fontId="6" fillId="0" borderId="0" xfId="0" applyFont="1"/>
    <xf numFmtId="0" fontId="4" fillId="0" borderId="1" xfId="0" applyFont="1" applyBorder="1" applyAlignment="1">
      <alignment vertical="center" wrapText="1"/>
    </xf>
    <xf numFmtId="0" fontId="1" fillId="2" borderId="0" xfId="0" applyFont="1" applyFill="1" applyAlignment="1">
      <alignment horizontal="center" wrapText="1"/>
    </xf>
    <xf numFmtId="4" fontId="2" fillId="0" borderId="3" xfId="0" applyNumberFormat="1" applyFont="1" applyBorder="1" applyAlignment="1">
      <alignment vertical="center"/>
    </xf>
    <xf numFmtId="0" fontId="0" fillId="3" borderId="1" xfId="0" applyFill="1" applyBorder="1"/>
    <xf numFmtId="0" fontId="2" fillId="0" borderId="1" xfId="0" applyFont="1" applyBorder="1" applyAlignment="1">
      <alignment horizontal="left" vertical="center" wrapText="1"/>
    </xf>
    <xf numFmtId="0" fontId="2" fillId="0" borderId="8" xfId="0" applyFont="1" applyBorder="1" applyAlignment="1">
      <alignment horizontal="center" vertical="center"/>
    </xf>
    <xf numFmtId="0" fontId="0" fillId="3" borderId="9" xfId="0" applyFill="1" applyBorder="1"/>
    <xf numFmtId="0" fontId="1" fillId="0" borderId="0" xfId="0" applyFont="1" applyAlignment="1">
      <alignment horizontal="center" wrapText="1"/>
    </xf>
    <xf numFmtId="0" fontId="5" fillId="2" borderId="1" xfId="0" applyFont="1" applyFill="1" applyBorder="1" applyAlignment="1">
      <alignment horizontal="center"/>
    </xf>
    <xf numFmtId="0" fontId="5" fillId="0" borderId="1" xfId="0" applyFont="1" applyBorder="1" applyAlignment="1">
      <alignment horizontal="left"/>
    </xf>
    <xf numFmtId="0" fontId="8" fillId="0" borderId="1" xfId="0" applyFont="1" applyBorder="1" applyAlignment="1">
      <alignment horizontal="center" vertical="center"/>
    </xf>
    <xf numFmtId="4" fontId="5" fillId="0" borderId="1" xfId="0" applyNumberFormat="1" applyFont="1" applyBorder="1" applyAlignment="1">
      <alignment vertical="center"/>
    </xf>
    <xf numFmtId="0" fontId="12" fillId="5" borderId="1" xfId="0" applyFont="1" applyFill="1" applyBorder="1"/>
    <xf numFmtId="0" fontId="2" fillId="5" borderId="1" xfId="0" applyFont="1" applyFill="1" applyBorder="1" applyAlignment="1">
      <alignment horizontal="center" vertical="center" wrapText="1"/>
    </xf>
    <xf numFmtId="0" fontId="7" fillId="0" borderId="0" xfId="0" applyFont="1" applyAlignment="1">
      <alignment horizontal="center"/>
    </xf>
    <xf numFmtId="0" fontId="2" fillId="4"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164" fontId="4" fillId="3" borderId="1" xfId="0" applyNumberFormat="1" applyFont="1" applyFill="1" applyBorder="1" applyAlignment="1">
      <alignment vertical="center"/>
    </xf>
    <xf numFmtId="0" fontId="2" fillId="5" borderId="1" xfId="0" applyFont="1" applyFill="1" applyBorder="1" applyAlignment="1">
      <alignment horizontal="center"/>
    </xf>
    <xf numFmtId="164" fontId="10" fillId="3" borderId="9" xfId="0" applyNumberFormat="1" applyFont="1" applyFill="1" applyBorder="1" applyAlignment="1">
      <alignment vertical="center"/>
    </xf>
    <xf numFmtId="164" fontId="10" fillId="3" borderId="9" xfId="0" applyNumberFormat="1" applyFont="1" applyFill="1" applyBorder="1" applyAlignment="1">
      <alignment horizontal="center" vertical="center"/>
    </xf>
    <xf numFmtId="0" fontId="0" fillId="0" borderId="12" xfId="0" applyBorder="1"/>
    <xf numFmtId="0" fontId="0" fillId="0" borderId="5" xfId="0" applyBorder="1"/>
    <xf numFmtId="0" fontId="0" fillId="0" borderId="6" xfId="0" applyBorder="1"/>
    <xf numFmtId="0" fontId="2" fillId="0" borderId="1" xfId="0" applyFont="1" applyBorder="1" applyAlignment="1">
      <alignment horizontal="center" vertical="center" wrapText="1"/>
    </xf>
    <xf numFmtId="0" fontId="2" fillId="5" borderId="2" xfId="0" applyFont="1" applyFill="1" applyBorder="1" applyAlignment="1">
      <alignment horizontal="center"/>
    </xf>
    <xf numFmtId="0" fontId="2" fillId="4" borderId="2" xfId="0" applyFont="1" applyFill="1" applyBorder="1" applyAlignment="1">
      <alignment horizontal="center" vertical="center" wrapText="1"/>
    </xf>
    <xf numFmtId="0" fontId="8" fillId="3" borderId="2" xfId="0" applyFont="1" applyFill="1" applyBorder="1" applyAlignment="1">
      <alignment horizontal="left" vertical="center" wrapText="1"/>
    </xf>
    <xf numFmtId="0" fontId="2" fillId="3" borderId="1" xfId="0" applyFont="1" applyFill="1" applyBorder="1" applyAlignment="1">
      <alignment horizontal="left"/>
    </xf>
    <xf numFmtId="0" fontId="2" fillId="3" borderId="1" xfId="0" applyFont="1" applyFill="1" applyBorder="1" applyAlignment="1">
      <alignment horizontal="center"/>
    </xf>
    <xf numFmtId="0" fontId="11" fillId="3" borderId="1" xfId="0" applyFont="1" applyFill="1" applyBorder="1" applyAlignment="1">
      <alignment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13" fillId="0" borderId="1" xfId="0" applyFont="1" applyBorder="1" applyAlignment="1">
      <alignment horizontal="left" vertical="center" wrapText="1"/>
    </xf>
    <xf numFmtId="0" fontId="0" fillId="6" borderId="1" xfId="0" applyFill="1" applyBorder="1" applyAlignment="1" applyProtection="1">
      <alignment vertical="center"/>
      <protection locked="0"/>
    </xf>
    <xf numFmtId="164" fontId="4" fillId="6" borderId="1" xfId="0" applyNumberFormat="1" applyFont="1" applyFill="1" applyBorder="1" applyAlignment="1" applyProtection="1">
      <alignment vertical="center"/>
      <protection locked="0"/>
    </xf>
    <xf numFmtId="0" fontId="2" fillId="6" borderId="1" xfId="0" applyFont="1" applyFill="1" applyBorder="1" applyAlignment="1" applyProtection="1">
      <alignment horizontal="center"/>
      <protection locked="0"/>
    </xf>
    <xf numFmtId="0" fontId="8" fillId="0" borderId="1" xfId="0" applyFont="1" applyBorder="1" applyAlignment="1">
      <alignment horizontal="left" vertical="center" wrapText="1"/>
    </xf>
    <xf numFmtId="0" fontId="0" fillId="0" borderId="1" xfId="0" applyBorder="1" applyAlignment="1">
      <alignment horizontal="left" vertical="center"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0" xfId="0" applyFont="1" applyAlignment="1">
      <alignment horizontal="left" vertical="top" wrapText="1"/>
    </xf>
    <xf numFmtId="0" fontId="4" fillId="0" borderId="5" xfId="0" applyFont="1" applyBorder="1" applyAlignment="1">
      <alignment horizontal="left" vertical="top" wrapText="1"/>
    </xf>
    <xf numFmtId="0" fontId="4" fillId="0" borderId="4" xfId="0" applyFont="1" applyBorder="1" applyAlignment="1">
      <alignment horizontal="left" vertical="top" wrapText="1"/>
    </xf>
    <xf numFmtId="0" fontId="4" fillId="0" borderId="7" xfId="0" applyFont="1" applyBorder="1" applyAlignment="1">
      <alignment horizontal="left" vertical="top" wrapText="1"/>
    </xf>
    <xf numFmtId="0" fontId="4" fillId="0" borderId="6" xfId="0" applyFont="1" applyBorder="1" applyAlignment="1">
      <alignment horizontal="left" vertical="top" wrapText="1"/>
    </xf>
    <xf numFmtId="0" fontId="2" fillId="6" borderId="1" xfId="0" applyFont="1" applyFill="1" applyBorder="1" applyAlignment="1" applyProtection="1">
      <alignment horizontal="left"/>
      <protection locked="0"/>
    </xf>
    <xf numFmtId="0" fontId="4" fillId="6" borderId="1" xfId="0" applyFont="1" applyFill="1" applyBorder="1" applyAlignment="1" applyProtection="1">
      <alignment horizontal="left"/>
      <protection locked="0"/>
    </xf>
    <xf numFmtId="0" fontId="6" fillId="0" borderId="1" xfId="0" applyFont="1" applyBorder="1" applyAlignment="1" applyProtection="1">
      <alignment horizontal="center" wrapText="1"/>
      <protection locked="0"/>
    </xf>
    <xf numFmtId="0" fontId="7" fillId="3" borderId="1" xfId="0" applyFont="1" applyFill="1" applyBorder="1" applyAlignment="1">
      <alignment horizontal="center"/>
    </xf>
    <xf numFmtId="0" fontId="0" fillId="3" borderId="1" xfId="0" applyFill="1" applyBorder="1" applyAlignment="1">
      <alignment horizontal="center"/>
    </xf>
    <xf numFmtId="0" fontId="9" fillId="4" borderId="2" xfId="0" applyFont="1" applyFill="1" applyBorder="1" applyAlignment="1">
      <alignment horizontal="center" vertical="top" wrapText="1"/>
    </xf>
    <xf numFmtId="0" fontId="9" fillId="4" borderId="1" xfId="0" applyFont="1" applyFill="1" applyBorder="1" applyAlignment="1">
      <alignment horizontal="center" vertical="top" wrapText="1"/>
    </xf>
    <xf numFmtId="0" fontId="2" fillId="6" borderId="3" xfId="0" applyFont="1" applyFill="1" applyBorder="1" applyAlignment="1" applyProtection="1">
      <alignment horizontal="left"/>
      <protection locked="0"/>
    </xf>
    <xf numFmtId="0" fontId="2" fillId="6" borderId="2" xfId="0" applyFont="1" applyFill="1" applyBorder="1" applyAlignment="1" applyProtection="1">
      <alignment horizontal="left"/>
      <protection locked="0"/>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1DAB1-D0D4-4782-B746-332B0CF26E7D}">
  <sheetPr>
    <pageSetUpPr fitToPage="1"/>
  </sheetPr>
  <dimension ref="A1:I23"/>
  <sheetViews>
    <sheetView tabSelected="1" topLeftCell="A7" zoomScale="80" zoomScaleNormal="80" workbookViewId="0">
      <selection activeCell="A2" sqref="A2:I16"/>
    </sheetView>
  </sheetViews>
  <sheetFormatPr defaultColWidth="8.875" defaultRowHeight="14.3" x14ac:dyDescent="0.25"/>
  <cols>
    <col min="1" max="1" width="9.375" style="2" customWidth="1"/>
    <col min="2" max="2" width="18" style="1" customWidth="1"/>
    <col min="3" max="3" width="98.125" customWidth="1"/>
    <col min="4" max="4" width="9.125" style="5" customWidth="1"/>
    <col min="5" max="5" width="13.25" style="3" customWidth="1"/>
    <col min="6" max="6" width="17" customWidth="1"/>
    <col min="7" max="7" width="13.25" customWidth="1"/>
    <col min="8" max="8" width="15.25" customWidth="1"/>
    <col min="9" max="9" width="44" customWidth="1"/>
  </cols>
  <sheetData>
    <row r="1" spans="1:9" ht="14.95" hidden="1" customHeight="1" thickBot="1" x14ac:dyDescent="0.3">
      <c r="A1" s="7"/>
      <c r="B1" s="7"/>
      <c r="C1" s="7"/>
      <c r="D1" s="7"/>
      <c r="E1" s="7"/>
      <c r="F1" s="7"/>
      <c r="G1" s="7"/>
      <c r="H1" s="7"/>
    </row>
    <row r="2" spans="1:9" ht="19.55" customHeight="1" x14ac:dyDescent="0.25">
      <c r="A2" s="13"/>
      <c r="B2" s="13"/>
      <c r="C2" s="13"/>
      <c r="D2" s="13"/>
      <c r="E2" s="7"/>
      <c r="F2" s="13"/>
      <c r="G2" s="13"/>
      <c r="H2" s="13"/>
    </row>
    <row r="3" spans="1:9" x14ac:dyDescent="0.25">
      <c r="A3" s="34" t="s">
        <v>0</v>
      </c>
      <c r="B3" s="54"/>
      <c r="C3" s="54"/>
      <c r="D3" s="35"/>
      <c r="E3" s="31" t="s">
        <v>1</v>
      </c>
      <c r="F3" s="42"/>
      <c r="G3" s="24" t="s">
        <v>2</v>
      </c>
      <c r="H3" s="61"/>
      <c r="I3" s="62"/>
    </row>
    <row r="4" spans="1:9" ht="15.8" customHeight="1" x14ac:dyDescent="0.25">
      <c r="A4" s="34" t="s">
        <v>3</v>
      </c>
      <c r="B4" s="55"/>
      <c r="C4" s="55"/>
      <c r="D4" s="35"/>
      <c r="E4" s="31" t="s">
        <v>4</v>
      </c>
      <c r="F4" s="42"/>
      <c r="G4" s="24" t="s">
        <v>5</v>
      </c>
      <c r="H4" s="61"/>
      <c r="I4" s="62"/>
    </row>
    <row r="5" spans="1:9" ht="42.65" customHeight="1" x14ac:dyDescent="0.45">
      <c r="A5" s="57" t="s">
        <v>6</v>
      </c>
      <c r="B5" s="58"/>
      <c r="C5" s="58"/>
      <c r="D5" s="58"/>
      <c r="E5" s="20"/>
      <c r="F5" s="20"/>
      <c r="G5" s="20"/>
      <c r="H5" s="20"/>
    </row>
    <row r="6" spans="1:9" ht="43.3" customHeight="1" x14ac:dyDescent="0.25">
      <c r="A6" s="36" t="s">
        <v>7</v>
      </c>
      <c r="B6" s="56"/>
      <c r="C6" s="56"/>
      <c r="D6" s="37"/>
      <c r="E6" s="59"/>
      <c r="F6" s="60"/>
      <c r="G6" s="60"/>
      <c r="H6" s="60"/>
      <c r="I6" s="18"/>
    </row>
    <row r="7" spans="1:9" ht="147.1" customHeight="1" x14ac:dyDescent="0.25">
      <c r="A7" s="30" t="s">
        <v>8</v>
      </c>
      <c r="B7" s="10"/>
      <c r="C7" s="39" t="s">
        <v>28</v>
      </c>
      <c r="D7" s="38" t="s">
        <v>9</v>
      </c>
      <c r="E7" s="32" t="s">
        <v>27</v>
      </c>
      <c r="F7" s="21" t="s">
        <v>10</v>
      </c>
      <c r="G7" s="21" t="s">
        <v>11</v>
      </c>
      <c r="H7" s="21" t="s">
        <v>12</v>
      </c>
      <c r="I7" s="19" t="s">
        <v>26</v>
      </c>
    </row>
    <row r="8" spans="1:9" ht="18.7" x14ac:dyDescent="0.25">
      <c r="A8" s="43" t="s">
        <v>13</v>
      </c>
      <c r="B8" s="44"/>
      <c r="C8" s="44"/>
      <c r="D8" s="44"/>
      <c r="E8" s="33"/>
      <c r="F8" s="22"/>
      <c r="G8" s="22"/>
      <c r="H8" s="22"/>
      <c r="I8" s="9"/>
    </row>
    <row r="9" spans="1:9" ht="180" customHeight="1" x14ac:dyDescent="0.25">
      <c r="A9" s="11" t="s">
        <v>14</v>
      </c>
      <c r="B9" s="10" t="s">
        <v>15</v>
      </c>
      <c r="C9" s="6" t="s">
        <v>29</v>
      </c>
      <c r="D9" s="8">
        <v>1</v>
      </c>
      <c r="E9" s="41"/>
      <c r="F9" s="23">
        <f t="shared" ref="F9:F12" si="0">E9*D9</f>
        <v>0</v>
      </c>
      <c r="G9" s="23">
        <f t="shared" ref="G9:G12" si="1">F9*0.21</f>
        <v>0</v>
      </c>
      <c r="H9" s="23">
        <f t="shared" ref="H9:H11" si="2">F9+G9</f>
        <v>0</v>
      </c>
      <c r="I9" s="40"/>
    </row>
    <row r="10" spans="1:9" ht="108" customHeight="1" x14ac:dyDescent="0.25">
      <c r="A10" s="11" t="s">
        <v>16</v>
      </c>
      <c r="B10" s="10" t="s">
        <v>17</v>
      </c>
      <c r="C10" s="6" t="s">
        <v>18</v>
      </c>
      <c r="D10" s="8">
        <v>1</v>
      </c>
      <c r="E10" s="41"/>
      <c r="F10" s="23">
        <f t="shared" si="0"/>
        <v>0</v>
      </c>
      <c r="G10" s="23">
        <f t="shared" si="1"/>
        <v>0</v>
      </c>
      <c r="H10" s="23">
        <f t="shared" si="2"/>
        <v>0</v>
      </c>
      <c r="I10" s="40"/>
    </row>
    <row r="11" spans="1:9" ht="46.2" x14ac:dyDescent="0.25">
      <c r="A11" s="11" t="s">
        <v>19</v>
      </c>
      <c r="B11" s="10" t="s">
        <v>20</v>
      </c>
      <c r="C11" s="6" t="s">
        <v>21</v>
      </c>
      <c r="D11" s="8">
        <v>1</v>
      </c>
      <c r="E11" s="41"/>
      <c r="F11" s="23">
        <f t="shared" si="0"/>
        <v>0</v>
      </c>
      <c r="G11" s="23">
        <f t="shared" si="1"/>
        <v>0</v>
      </c>
      <c r="H11" s="23">
        <f t="shared" si="2"/>
        <v>0</v>
      </c>
      <c r="I11" s="40"/>
    </row>
    <row r="12" spans="1:9" ht="38.25" customHeight="1" x14ac:dyDescent="0.25">
      <c r="A12" s="11" t="s">
        <v>22</v>
      </c>
      <c r="B12" s="10" t="s">
        <v>23</v>
      </c>
      <c r="C12" s="6" t="s">
        <v>25</v>
      </c>
      <c r="D12" s="8">
        <v>1</v>
      </c>
      <c r="E12" s="41"/>
      <c r="F12" s="23">
        <f t="shared" si="0"/>
        <v>0</v>
      </c>
      <c r="G12" s="23">
        <f t="shared" si="1"/>
        <v>0</v>
      </c>
      <c r="H12" s="23">
        <f>F12+G12</f>
        <v>0</v>
      </c>
      <c r="I12" s="40"/>
    </row>
    <row r="13" spans="1:9" ht="18.7" x14ac:dyDescent="0.3">
      <c r="A13" s="14"/>
      <c r="B13" s="15"/>
      <c r="C13" s="16" t="s">
        <v>24</v>
      </c>
      <c r="D13" s="17"/>
      <c r="E13" s="25"/>
      <c r="F13" s="25">
        <f>SUM(F9:F12)</f>
        <v>0</v>
      </c>
      <c r="G13" s="25">
        <f>F13*0.21</f>
        <v>0</v>
      </c>
      <c r="H13" s="26">
        <f>F13+G13</f>
        <v>0</v>
      </c>
      <c r="I13" s="12"/>
    </row>
    <row r="14" spans="1:9" x14ac:dyDescent="0.25">
      <c r="A14" s="45"/>
      <c r="B14" s="46"/>
      <c r="C14" s="46"/>
      <c r="D14" s="46"/>
      <c r="E14" s="46"/>
      <c r="F14" s="46"/>
      <c r="G14" s="46"/>
      <c r="H14" s="47"/>
      <c r="I14" s="27"/>
    </row>
    <row r="15" spans="1:9" x14ac:dyDescent="0.25">
      <c r="A15" s="48"/>
      <c r="B15" s="49"/>
      <c r="C15" s="49"/>
      <c r="D15" s="49"/>
      <c r="E15" s="49"/>
      <c r="F15" s="49"/>
      <c r="G15" s="49"/>
      <c r="H15" s="50"/>
      <c r="I15" s="28"/>
    </row>
    <row r="16" spans="1:9" ht="25" customHeight="1" x14ac:dyDescent="0.25">
      <c r="A16" s="51"/>
      <c r="B16" s="52"/>
      <c r="C16" s="52"/>
      <c r="D16" s="52"/>
      <c r="E16" s="52"/>
      <c r="F16" s="52"/>
      <c r="G16" s="52"/>
      <c r="H16" s="53"/>
      <c r="I16" s="29"/>
    </row>
    <row r="23" spans="5:5" x14ac:dyDescent="0.25">
      <c r="E23" s="4"/>
    </row>
  </sheetData>
  <sheetProtection algorithmName="SHA-512" hashValue="MrcuMzAzD+uv7RcJyduhasUSea+c1hdte7uC92Sf4S6VAXXrVOkoGvBQ0YZYw3DjpxvI/cXiMdJbU+p2z6W76g==" saltValue="TosoqVDT+C1k/xnjR5hp2g==" spinCount="100000" sheet="1" objects="1" scenarios="1"/>
  <mergeCells count="9">
    <mergeCell ref="A8:D8"/>
    <mergeCell ref="A14:H16"/>
    <mergeCell ref="B3:C3"/>
    <mergeCell ref="B4:C4"/>
    <mergeCell ref="B6:C6"/>
    <mergeCell ref="A5:D5"/>
    <mergeCell ref="E6:H6"/>
    <mergeCell ref="H3:I3"/>
    <mergeCell ref="H4:I4"/>
  </mergeCells>
  <pageMargins left="0.23622047244094491" right="0.23622047244094491" top="0.35433070866141736" bottom="0.35433070866141736" header="0.31496062992125984" footer="0.31496062992125984"/>
  <pageSetup paperSize="11" scale="4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53829291DC2BE43ADE1B7ED113D504C" ma:contentTypeVersion="13" ma:contentTypeDescription="Vytvoří nový dokument" ma:contentTypeScope="" ma:versionID="81d8c4fd54b8f28b9ad05d10d9ffab15">
  <xsd:schema xmlns:xsd="http://www.w3.org/2001/XMLSchema" xmlns:xs="http://www.w3.org/2001/XMLSchema" xmlns:p="http://schemas.microsoft.com/office/2006/metadata/properties" xmlns:ns2="4f62eec7-d210-4f84-822e-ab4b3c228559" xmlns:ns3="dfac1ff9-1e77-4c92-af43-837fdd141c11" targetNamespace="http://schemas.microsoft.com/office/2006/metadata/properties" ma:root="true" ma:fieldsID="cf2c443e8d7c4173f954e19aedbd3fdd" ns2:_="" ns3:_="">
    <xsd:import namespace="4f62eec7-d210-4f84-822e-ab4b3c228559"/>
    <xsd:import namespace="dfac1ff9-1e77-4c92-af43-837fdd141c1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62eec7-d210-4f84-822e-ab4b3c228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Značky obrázků" ma:readOnly="false" ma:fieldId="{5cf76f15-5ced-4ddc-b409-7134ff3c332f}" ma:taxonomyMulti="true" ma:sspId="005d2e90-ca70-4baa-8af0-fbdd80409b46"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ac1ff9-1e77-4c92-af43-837fdd141c1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3be84db-1514-4e06-bbca-fc5c929263e4}" ma:internalName="TaxCatchAll" ma:showField="CatchAllData" ma:web="dfac1ff9-1e77-4c92-af43-837fdd141c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f62eec7-d210-4f84-822e-ab4b3c228559">
      <Terms xmlns="http://schemas.microsoft.com/office/infopath/2007/PartnerControls"/>
    </lcf76f155ced4ddcb4097134ff3c332f>
    <TaxCatchAll xmlns="dfac1ff9-1e77-4c92-af43-837fdd141c11" xsi:nil="true"/>
  </documentManagement>
</p:properties>
</file>

<file path=customXml/itemProps1.xml><?xml version="1.0" encoding="utf-8"?>
<ds:datastoreItem xmlns:ds="http://schemas.openxmlformats.org/officeDocument/2006/customXml" ds:itemID="{7DCA7544-02D1-4633-A4FB-D276E4DE1131}">
  <ds:schemaRefs>
    <ds:schemaRef ds:uri="http://schemas.microsoft.com/sharepoint/v3/contenttype/forms"/>
  </ds:schemaRefs>
</ds:datastoreItem>
</file>

<file path=customXml/itemProps2.xml><?xml version="1.0" encoding="utf-8"?>
<ds:datastoreItem xmlns:ds="http://schemas.openxmlformats.org/officeDocument/2006/customXml" ds:itemID="{41AFCCA3-A229-4B5B-B3C2-6C19848261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62eec7-d210-4f84-822e-ab4b3c228559"/>
    <ds:schemaRef ds:uri="dfac1ff9-1e77-4c92-af43-837fdd141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78AC4E-A575-4F25-BAA9-BCC7E55BF57B}">
  <ds:schemaRefs>
    <ds:schemaRef ds:uri="http://schemas.microsoft.com/office/2006/metadata/properties"/>
    <ds:schemaRef ds:uri="http://schemas.microsoft.com/office/infopath/2007/PartnerControls"/>
    <ds:schemaRef ds:uri="4f62eec7-d210-4f84-822e-ab4b3c228559"/>
    <ds:schemaRef ds:uri="dfac1ff9-1e77-4c92-af43-837fdd141c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Stroje special</vt:lpstr>
      <vt:lpstr>'Stroje special'!Oblast_tisku</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Karel Rejent</dc:creator>
  <cp:keywords/>
  <dc:description/>
  <cp:lastModifiedBy>Nováková Edita Mgr.</cp:lastModifiedBy>
  <cp:revision/>
  <dcterms:created xsi:type="dcterms:W3CDTF">2020-02-10T15:27:06Z</dcterms:created>
  <dcterms:modified xsi:type="dcterms:W3CDTF">2026-04-07T11:38:21Z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0x010100253829291DC2BE43ADE1B7ED113D504C</vt:lpwstr>
  </property>
  <property fmtid="{D5CDD505-2E9C-101B-9397-08002B2CF9AE}" pid="3" name="MediaServiceImageTags">
    <vt:lpwstr/>
  </property>
</Properties>
</file>