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OVZ\Auta\Auta 2026 - 2 referentská\1. ZD final\"/>
    </mc:Choice>
  </mc:AlternateContent>
  <bookViews>
    <workbookView xWindow="0" yWindow="0" windowWidth="18444" windowHeight="8820"/>
  </bookViews>
  <sheets>
    <sheet name="souhrnný list " sheetId="3" r:id="rId1"/>
    <sheet name="automobil 1" sheetId="2" r:id="rId2"/>
    <sheet name="automobil 2" sheetId="1" r:id="rId3"/>
  </sheets>
  <definedNames>
    <definedName name="_xlnm.Print_Area" localSheetId="1">'automobil 1'!$A$1:$E$63</definedName>
    <definedName name="_xlnm.Print_Area" localSheetId="2">'automobil 2'!$A$1:$E$63</definedName>
    <definedName name="_xlnm.Print_Area" localSheetId="0">'souhrnný list '!$A$1:$C$13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E61" i="1" l="1"/>
  <c r="E62" i="1" s="1"/>
  <c r="E60" i="2"/>
  <c r="E61" i="2" s="1"/>
  <c r="C5" i="3" l="1"/>
  <c r="C6" i="3" s="1"/>
</calcChain>
</file>

<file path=xl/sharedStrings.xml><?xml version="1.0" encoding="utf-8"?>
<sst xmlns="http://schemas.openxmlformats.org/spreadsheetml/2006/main" count="409" uniqueCount="110">
  <si>
    <t>–</t>
  </si>
  <si>
    <t>dodavatel vyplní "ANO/NE"</t>
  </si>
  <si>
    <t>požadováno</t>
  </si>
  <si>
    <t>Reflexní vesty pro všechny cestující</t>
  </si>
  <si>
    <t>Středová loketní opěrka vpředu</t>
  </si>
  <si>
    <t>Vyhřívaná vnější zpětná zrcátka</t>
  </si>
  <si>
    <t>doplní dodavatel</t>
  </si>
  <si>
    <t>Parkovací senzory vzadu nebo parkovací kamera vzadu</t>
  </si>
  <si>
    <t>NADSTANDARDNÍ VÝBAVA</t>
  </si>
  <si>
    <t>délka záruky na lak a neprorezavění karoserie minimálně 24 měsíců</t>
  </si>
  <si>
    <t>Speciální záruky na lak a neprorezavění karoserie</t>
  </si>
  <si>
    <t xml:space="preserve">záruka na bezvadnou funkci vozidla v délce trvání minimálně 24 měsíců </t>
  </si>
  <si>
    <t>Záruka na jakost vozidla</t>
  </si>
  <si>
    <t xml:space="preserve">ZÁRUKA  </t>
  </si>
  <si>
    <t>ANO</t>
  </si>
  <si>
    <t>Povinná výbava</t>
  </si>
  <si>
    <t>rezervní kolo nebo dojezdové kolo. U vozidla, u kterého se z výroby nedodává rezervní nebo dojezdové kolo, nebo u vozidla s mild-hybridní technologií, lze nahradit rezervní kolo nebo dojezdové kolo lepicí sadou</t>
  </si>
  <si>
    <t>Rezervní kolo nebo dojezdové kolo nebo opravná lepicí sada</t>
  </si>
  <si>
    <t xml:space="preserve">letní pneu na litých discích včetně sady kompatibilních bezpečnostních šroubů kol </t>
  </si>
  <si>
    <t>dodávané pneumatiky nesmějí být starší než 18 měsíců v momentu převzetí vozidla</t>
  </si>
  <si>
    <t>Stáří pneumatik</t>
  </si>
  <si>
    <t>Pneumatiky, kola</t>
  </si>
  <si>
    <t>gumové koberce vpředu i vzadu a v zavazadlovém prostoru</t>
  </si>
  <si>
    <t>Materiál koberců</t>
  </si>
  <si>
    <t>požadovány koberce pocházející z originálního příslušenství výrobce</t>
  </si>
  <si>
    <t>Koberce</t>
  </si>
  <si>
    <t>elektricky ovládaná</t>
  </si>
  <si>
    <t>Vnější zpětná zrcátka</t>
  </si>
  <si>
    <t>výškově nastavitelné sedadlo řidiče</t>
  </si>
  <si>
    <t>Přední sedadla</t>
  </si>
  <si>
    <t>dělená a sklopná zadní opěradla</t>
  </si>
  <si>
    <t>Sedadla</t>
  </si>
  <si>
    <t>výškově a podélně nastavitelný</t>
  </si>
  <si>
    <t>Volant</t>
  </si>
  <si>
    <t>min. 1</t>
  </si>
  <si>
    <r>
      <t>USB port [k nabíjení</t>
    </r>
    <r>
      <rPr>
        <b/>
        <sz val="14"/>
        <color rgb="FFFF0000"/>
        <rFont val="Aptos Narrow"/>
        <family val="2"/>
        <charset val="238"/>
        <scheme val="minor"/>
      </rPr>
      <t>,</t>
    </r>
    <r>
      <rPr>
        <b/>
        <sz val="14"/>
        <color theme="1"/>
        <rFont val="Aptos Narrow"/>
        <family val="2"/>
        <charset val="238"/>
        <scheme val="minor"/>
      </rPr>
      <t xml:space="preserve"> případně propojení se systémem vozu] </t>
    </r>
  </si>
  <si>
    <t>handsfree - bluetooth, handsfree jako jedna z funkcí integrovaného autorádia (vestavěné společně s rádiem)</t>
  </si>
  <si>
    <t>Handsfree sada</t>
  </si>
  <si>
    <t>Palubní počítač</t>
  </si>
  <si>
    <t>originální z výroby a integrovaný v palubní desce</t>
  </si>
  <si>
    <t>Audiosystém</t>
  </si>
  <si>
    <t>Zadní stěrač s ostřikovačem</t>
  </si>
  <si>
    <t>elektrické stahování oken minimálně předních dveří</t>
  </si>
  <si>
    <t>Okna</t>
  </si>
  <si>
    <t xml:space="preserve">požadovány alespoň dva ovladače </t>
  </si>
  <si>
    <t>Počet ovladačů centrálního zamykání</t>
  </si>
  <si>
    <t>Centrální zamykání</t>
  </si>
  <si>
    <t>automatická</t>
  </si>
  <si>
    <t>Klimatizace</t>
  </si>
  <si>
    <t>VÝBAVA A FUNKČNOST</t>
  </si>
  <si>
    <t>Přední mlhové světlomety nebo typ světlometů nahrazující funkci předních mlhových světlometů</t>
  </si>
  <si>
    <t>min. 4 airbagy</t>
  </si>
  <si>
    <t>Airbagy</t>
  </si>
  <si>
    <t>BEZPEČNOST</t>
  </si>
  <si>
    <t>šedá nebo černá, případně kombinace obou barev</t>
  </si>
  <si>
    <t>Převládající barva interiéru</t>
  </si>
  <si>
    <t>Barva karoserie</t>
  </si>
  <si>
    <t>EXTERIÉR A INTERIÉR</t>
  </si>
  <si>
    <t>min. 45</t>
  </si>
  <si>
    <t>Objem palivové nádrže [dm³]</t>
  </si>
  <si>
    <t>min. 435</t>
  </si>
  <si>
    <t xml:space="preserve">Základní objem zavazadlového prostoru měřený metodou VDA V210 v dm³ </t>
  </si>
  <si>
    <t>min. 2500</t>
  </si>
  <si>
    <t>Rozvor (mm) dle technické dokumentace vozidla</t>
  </si>
  <si>
    <t>ROZMĚRY</t>
  </si>
  <si>
    <t>přední</t>
  </si>
  <si>
    <t>Pohon kol</t>
  </si>
  <si>
    <t>Převodovka</t>
  </si>
  <si>
    <t>Počet míst k sezení</t>
  </si>
  <si>
    <t>4 - 5</t>
  </si>
  <si>
    <t>Počet dveří</t>
  </si>
  <si>
    <t>doplní dodavatel (typ karosérie)</t>
  </si>
  <si>
    <t>sedan/hatchback</t>
  </si>
  <si>
    <t>Provedení karoserie</t>
  </si>
  <si>
    <t>ZÁKLADNÍ VLASTNOSTI VOZU</t>
  </si>
  <si>
    <t>min. 200</t>
  </si>
  <si>
    <t>Točivý moment [Nm]</t>
  </si>
  <si>
    <t>min. 100</t>
  </si>
  <si>
    <t>Výkon [kW]</t>
  </si>
  <si>
    <t>bezolovnatý 95-oktanový benzin (Natural 95)</t>
  </si>
  <si>
    <t>Palivo</t>
  </si>
  <si>
    <t>zážehový</t>
  </si>
  <si>
    <t>Motor</t>
  </si>
  <si>
    <t>Obchodní označení modelu (včetně výbavového stupně)</t>
  </si>
  <si>
    <t>Obchodní označení modelu</t>
  </si>
  <si>
    <t>Tovární značka</t>
  </si>
  <si>
    <t>Popis naplnění požadavku</t>
  </si>
  <si>
    <t>Splnění požadavku dodavatelem</t>
  </si>
  <si>
    <t>vznětový</t>
  </si>
  <si>
    <t>NE</t>
  </si>
  <si>
    <t>Nabídka dodavatele
(žluté buňky vyplní dodavatel)</t>
  </si>
  <si>
    <t>Požadavek zadavatele
(žluté buňky vyplní zadavatel)</t>
  </si>
  <si>
    <t>Parametr</t>
  </si>
  <si>
    <t>manuální</t>
  </si>
  <si>
    <t>TECHNICKÁ SPECIFIKACE – OSOBNÍ VOZIDLA NA BĚŽNÝ POHON – osobní automobil/ M1</t>
  </si>
  <si>
    <t>Šedá metalíza (odstín bude odsouhlasen před podpisem smlouvy)</t>
  </si>
  <si>
    <t>na vozidle namontována kola na litých discích s letními pneumatikami</t>
  </si>
  <si>
    <t>Parkovací senzory vpředu nebo parkovací kamera vpředu</t>
  </si>
  <si>
    <t>Parkovací senzory vzadu a parkovací kamera vzadu</t>
  </si>
  <si>
    <t>Příloha č. 3 - Technická specifikace - cenová tabulka</t>
  </si>
  <si>
    <t>Výše nabídkové ceny - hodnotící kritérium</t>
  </si>
  <si>
    <t>Cena celkem bez DPH</t>
  </si>
  <si>
    <t>Výše DPH (21%)</t>
  </si>
  <si>
    <t>Cena celkem včetně DPH - hodnotící kritérium</t>
  </si>
  <si>
    <t>NABÍDKOVÁ CENA</t>
  </si>
  <si>
    <t>Cena za 1 ks bez DPH - doplní dodavatel</t>
  </si>
  <si>
    <t>Počet ks</t>
  </si>
  <si>
    <t>Cena celkem bez DPH - automatický výpočet</t>
  </si>
  <si>
    <t>Výše DPH (21%) - automatický výpočet</t>
  </si>
  <si>
    <t>Cena celkem vč. DPH - automatický výpočet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</si>
</sst>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charset val="238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b/>
      <sz val="14"/>
      <color theme="0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b/>
      <sz val="16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14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2" fillId="2" borderId="18" xfId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vertical="center" wrapText="1"/>
    </xf>
    <xf numFmtId="0" fontId="6" fillId="4" borderId="32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vertical="center" wrapText="1"/>
    </xf>
    <xf numFmtId="0" fontId="8" fillId="4" borderId="10" xfId="1" applyFont="1" applyFill="1" applyBorder="1" applyAlignment="1">
      <alignment vertical="center"/>
    </xf>
    <xf numFmtId="0" fontId="8" fillId="4" borderId="29" xfId="1" applyFont="1" applyFill="1" applyBorder="1" applyAlignment="1">
      <alignment vertical="center"/>
    </xf>
    <xf numFmtId="0" fontId="9" fillId="2" borderId="33" xfId="1" applyFont="1" applyFill="1" applyBorder="1" applyAlignment="1">
      <alignment vertical="center" wrapText="1"/>
    </xf>
    <xf numFmtId="44" fontId="9" fillId="2" borderId="23" xfId="1" applyNumberFormat="1" applyFont="1" applyFill="1" applyBorder="1" applyAlignment="1">
      <alignment vertical="center" wrapText="1"/>
    </xf>
    <xf numFmtId="0" fontId="9" fillId="2" borderId="34" xfId="1" applyFont="1" applyFill="1" applyBorder="1" applyAlignment="1">
      <alignment vertical="center" wrapText="1"/>
    </xf>
    <xf numFmtId="44" fontId="9" fillId="2" borderId="35" xfId="1" applyNumberFormat="1" applyFont="1" applyFill="1" applyBorder="1" applyAlignment="1">
      <alignment vertical="center" wrapText="1"/>
    </xf>
    <xf numFmtId="0" fontId="9" fillId="2" borderId="10" xfId="1" applyFont="1" applyFill="1" applyBorder="1" applyAlignment="1">
      <alignment vertical="center" wrapText="1"/>
    </xf>
    <xf numFmtId="44" fontId="9" fillId="5" borderId="29" xfId="1" applyNumberFormat="1" applyFont="1" applyFill="1" applyBorder="1" applyAlignment="1">
      <alignment vertical="center" wrapText="1"/>
    </xf>
    <xf numFmtId="44" fontId="0" fillId="3" borderId="37" xfId="2" applyFon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44" fontId="0" fillId="6" borderId="39" xfId="2" applyFont="1" applyFill="1" applyBorder="1" applyAlignment="1">
      <alignment horizontal="center"/>
    </xf>
    <xf numFmtId="44" fontId="0" fillId="6" borderId="42" xfId="2" applyFont="1" applyFill="1" applyBorder="1" applyAlignment="1">
      <alignment horizontal="center"/>
    </xf>
    <xf numFmtId="44" fontId="0" fillId="5" borderId="8" xfId="2" applyFont="1" applyFill="1" applyBorder="1" applyAlignment="1">
      <alignment horizontal="center"/>
    </xf>
    <xf numFmtId="0" fontId="6" fillId="4" borderId="10" xfId="1" applyFont="1" applyFill="1" applyBorder="1" applyAlignment="1">
      <alignment horizontal="left" vertical="center" wrapText="1"/>
    </xf>
    <xf numFmtId="0" fontId="6" fillId="4" borderId="9" xfId="1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horizontal="left" vertical="center" wrapText="1"/>
    </xf>
    <xf numFmtId="0" fontId="8" fillId="4" borderId="10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6" fillId="4" borderId="14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/>
    </xf>
    <xf numFmtId="0" fontId="6" fillId="4" borderId="31" xfId="1" applyFont="1" applyFill="1" applyBorder="1" applyAlignment="1">
      <alignment horizontal="left" vertical="center"/>
    </xf>
    <xf numFmtId="0" fontId="6" fillId="4" borderId="30" xfId="1" applyFont="1" applyFill="1" applyBorder="1" applyAlignment="1">
      <alignment horizontal="left" vertical="center"/>
    </xf>
    <xf numFmtId="0" fontId="6" fillId="4" borderId="29" xfId="1" applyFont="1" applyFill="1" applyBorder="1" applyAlignment="1">
      <alignment horizontal="left" vertical="center"/>
    </xf>
    <xf numFmtId="0" fontId="6" fillId="4" borderId="10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6" fillId="4" borderId="20" xfId="1" applyFont="1" applyFill="1" applyBorder="1" applyAlignment="1">
      <alignment horizontal="left" vertical="center" wrapText="1"/>
    </xf>
    <xf numFmtId="0" fontId="6" fillId="4" borderId="15" xfId="1" applyFont="1" applyFill="1" applyBorder="1" applyAlignment="1">
      <alignment horizontal="left" vertical="center"/>
    </xf>
    <xf numFmtId="0" fontId="6" fillId="4" borderId="22" xfId="1" applyFont="1" applyFill="1" applyBorder="1" applyAlignment="1">
      <alignment horizontal="left" vertical="center"/>
    </xf>
    <xf numFmtId="0" fontId="6" fillId="4" borderId="21" xfId="1" applyFont="1" applyFill="1" applyBorder="1" applyAlignment="1">
      <alignment horizontal="left" vertical="center"/>
    </xf>
    <xf numFmtId="0" fontId="6" fillId="4" borderId="20" xfId="1" applyFont="1" applyFill="1" applyBorder="1" applyAlignment="1">
      <alignment horizontal="left" vertical="center"/>
    </xf>
    <xf numFmtId="0" fontId="6" fillId="4" borderId="17" xfId="1" applyFont="1" applyFill="1" applyBorder="1" applyAlignment="1">
      <alignment horizontal="left" vertical="center"/>
    </xf>
    <xf numFmtId="0" fontId="6" fillId="4" borderId="16" xfId="1" applyFont="1" applyFill="1" applyBorder="1" applyAlignment="1">
      <alignment horizontal="left" vertical="center"/>
    </xf>
    <xf numFmtId="0" fontId="3" fillId="2" borderId="31" xfId="1" applyFont="1" applyFill="1" applyBorder="1" applyAlignment="1">
      <alignment horizontal="left" vertical="center" wrapText="1" indent="9"/>
    </xf>
    <xf numFmtId="0" fontId="3" fillId="2" borderId="30" xfId="1" applyFont="1" applyFill="1" applyBorder="1" applyAlignment="1">
      <alignment horizontal="left" vertical="center" wrapText="1" indent="9"/>
    </xf>
    <xf numFmtId="0" fontId="3" fillId="2" borderId="43" xfId="1" applyFont="1" applyFill="1" applyBorder="1" applyAlignment="1">
      <alignment horizontal="left" vertical="center" wrapText="1" indent="9"/>
    </xf>
    <xf numFmtId="0" fontId="3" fillId="2" borderId="26" xfId="1" applyFont="1" applyFill="1" applyBorder="1" applyAlignment="1">
      <alignment horizontal="left" vertical="center" wrapText="1" indent="9"/>
    </xf>
    <xf numFmtId="0" fontId="3" fillId="2" borderId="28" xfId="1" applyFont="1" applyFill="1" applyBorder="1" applyAlignment="1">
      <alignment horizontal="left" vertical="center" wrapText="1" indent="9"/>
    </xf>
    <xf numFmtId="0" fontId="3" fillId="2" borderId="36" xfId="1" applyFont="1" applyFill="1" applyBorder="1" applyAlignment="1">
      <alignment horizontal="left" vertical="center" wrapText="1" indent="9"/>
    </xf>
    <xf numFmtId="0" fontId="3" fillId="2" borderId="6" xfId="1" applyFont="1" applyFill="1" applyBorder="1" applyAlignment="1">
      <alignment horizontal="left" vertical="center" wrapText="1" indent="9"/>
    </xf>
    <xf numFmtId="0" fontId="3" fillId="2" borderId="11" xfId="1" applyFont="1" applyFill="1" applyBorder="1" applyAlignment="1">
      <alignment horizontal="left" vertical="center" wrapText="1" indent="9"/>
    </xf>
    <xf numFmtId="0" fontId="3" fillId="2" borderId="38" xfId="1" applyFont="1" applyFill="1" applyBorder="1" applyAlignment="1">
      <alignment horizontal="left" vertical="center" wrapText="1" indent="9"/>
    </xf>
    <xf numFmtId="0" fontId="3" fillId="2" borderId="40" xfId="1" applyFont="1" applyFill="1" applyBorder="1" applyAlignment="1">
      <alignment horizontal="left" vertical="center" wrapText="1" indent="9"/>
    </xf>
    <xf numFmtId="0" fontId="3" fillId="2" borderId="25" xfId="1" applyFont="1" applyFill="1" applyBorder="1" applyAlignment="1">
      <alignment horizontal="left" vertical="center" wrapText="1" indent="9"/>
    </xf>
    <xf numFmtId="0" fontId="3" fillId="2" borderId="41" xfId="1" applyFont="1" applyFill="1" applyBorder="1" applyAlignment="1">
      <alignment horizontal="left" vertical="center" wrapText="1" indent="9"/>
    </xf>
  </cellXfs>
  <cellStyles count="3">
    <cellStyle name="Měna" xfId="2" builtinId="4"/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0</xdr:rowOff>
    </xdr:from>
    <xdr:to>
      <xdr:col>3</xdr:col>
      <xdr:colOff>0</xdr:colOff>
      <xdr:row>12</xdr:row>
      <xdr:rowOff>76200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1450" y="1828800"/>
          <a:ext cx="680085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Tabulka bude vyplněna automaticky dle</a:t>
          </a:r>
          <a:r>
            <a:rPr lang="cs-CZ" sz="1100" baseline="0"/>
            <a:t> dodavatelem zadaných údajů na jednotlivých listech požadovaných automobilů.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12"/>
  <sheetViews>
    <sheetView tabSelected="1" workbookViewId="0">
      <selection sqref="A1:C13"/>
    </sheetView>
  </sheetViews>
  <sheetFormatPr defaultColWidth="0" defaultRowHeight="15" customHeight="1" zeroHeight="1"/>
  <cols>
    <col min="1" max="1" width="2.5" customWidth="1"/>
    <col min="2" max="3" width="44.5" customWidth="1"/>
    <col min="4" max="4" width="2.09765625" customWidth="1"/>
    <col min="5" max="9" width="0" hidden="1" customWidth="1"/>
    <col min="16378" max="16382" width="0" hidden="1" customWidth="1"/>
  </cols>
  <sheetData>
    <row r="1" spans="2:3" ht="15" customHeight="1">
      <c r="B1" t="s">
        <v>99</v>
      </c>
    </row>
    <row r="2" spans="2:3" ht="14.4" thickBot="1"/>
    <row r="3" spans="2:3" ht="21.6" thickBot="1">
      <c r="B3" s="49" t="s">
        <v>100</v>
      </c>
      <c r="C3" s="50"/>
    </row>
    <row r="4" spans="2:3" ht="13.8">
      <c r="B4" s="51" t="s">
        <v>101</v>
      </c>
      <c r="C4" s="52">
        <f>'automobil 1'!E59+'automobil 2'!E60</f>
        <v>0</v>
      </c>
    </row>
    <row r="5" spans="2:3" ht="14.4" thickBot="1">
      <c r="B5" s="53" t="s">
        <v>102</v>
      </c>
      <c r="C5" s="54">
        <f>0.21*C4</f>
        <v>0</v>
      </c>
    </row>
    <row r="6" spans="2:3" ht="14.4" thickBot="1">
      <c r="B6" s="55" t="s">
        <v>103</v>
      </c>
      <c r="C6" s="56">
        <f>C4+C5</f>
        <v>0</v>
      </c>
    </row>
    <row r="7" spans="2:3" ht="13.8"/>
    <row r="8" spans="2:3" ht="13.8"/>
    <row r="9" spans="2:3" ht="13.8"/>
    <row r="10" spans="2:3" ht="13.8"/>
    <row r="11" spans="2:3" ht="13.8"/>
    <row r="12" spans="2:3" ht="13.8"/>
    <row r="13" spans="2:3" ht="13.8"/>
    <row r="14" spans="2:3" ht="13.8"/>
    <row r="15" spans="2:3" ht="13.8"/>
    <row r="16" spans="2:3" ht="13.8"/>
    <row r="17" ht="13.8"/>
    <row r="18" ht="13.8"/>
    <row r="19" ht="13.8"/>
    <row r="20" ht="13.8"/>
    <row r="21" ht="13.8"/>
    <row r="22" ht="13.8"/>
    <row r="23" ht="13.8"/>
    <row r="24" ht="13.8"/>
    <row r="25" ht="13.8"/>
    <row r="26" ht="13.8"/>
    <row r="27" ht="13.8"/>
    <row r="28" ht="13.8"/>
    <row r="29" ht="13.8"/>
    <row r="30" ht="13.8"/>
    <row r="31" ht="13.8"/>
    <row r="32" ht="13.8"/>
    <row r="33" ht="13.8"/>
    <row r="34" ht="13.8"/>
    <row r="35" ht="13.8"/>
    <row r="36" ht="13.8"/>
    <row r="37" ht="13.8"/>
    <row r="38" ht="13.8"/>
    <row r="39" ht="13.8"/>
    <row r="40" ht="13.8"/>
    <row r="41" ht="13.8"/>
    <row r="42" ht="13.8"/>
    <row r="43" ht="13.8"/>
    <row r="44" ht="13.8"/>
    <row r="45" ht="13.8"/>
    <row r="46" ht="13.8"/>
    <row r="47" ht="13.8"/>
    <row r="48" ht="13.8"/>
    <row r="49" ht="13.8"/>
    <row r="50" ht="13.8"/>
    <row r="51" ht="13.8"/>
    <row r="52" ht="13.8"/>
    <row r="53" ht="13.8"/>
    <row r="54" ht="13.8"/>
    <row r="55" ht="13.8"/>
    <row r="56" ht="13.8"/>
    <row r="57" ht="13.8"/>
    <row r="58" ht="13.8"/>
    <row r="59" ht="13.8"/>
    <row r="60" ht="13.8"/>
    <row r="61" ht="13.8"/>
    <row r="62" ht="13.8"/>
    <row r="63" ht="13.8"/>
    <row r="64" ht="13.8"/>
    <row r="65" ht="13.8"/>
    <row r="66" ht="13.8"/>
    <row r="67" ht="13.8"/>
    <row r="68" ht="13.8"/>
    <row r="69" ht="13.8"/>
    <row r="70" ht="13.8"/>
    <row r="71" ht="13.8"/>
    <row r="72" ht="13.8"/>
    <row r="73" ht="13.8"/>
    <row r="74" ht="13.8"/>
    <row r="75" ht="13.8"/>
    <row r="76" ht="13.8"/>
    <row r="77" ht="13.8"/>
    <row r="78" ht="13.8"/>
    <row r="79" ht="13.8"/>
    <row r="80" ht="13.8"/>
    <row r="81" ht="13.8"/>
    <row r="82" ht="13.8"/>
    <row r="83" ht="13.8"/>
    <row r="84" ht="13.8"/>
    <row r="85" ht="13.8"/>
    <row r="86" ht="13.8"/>
    <row r="87" ht="13.8"/>
    <row r="88" ht="13.8"/>
    <row r="89" ht="13.8"/>
    <row r="90" ht="13.8"/>
    <row r="91" ht="13.8"/>
    <row r="92" ht="13.8"/>
    <row r="93" ht="13.8"/>
    <row r="94" ht="13.8"/>
    <row r="95" ht="13.8"/>
    <row r="96" ht="13.8"/>
    <row r="97" ht="13.8"/>
    <row r="98" ht="13.8"/>
    <row r="99" ht="13.8"/>
    <row r="100" ht="13.8"/>
    <row r="101" ht="13.8"/>
    <row r="102" ht="13.8"/>
    <row r="103" ht="13.8"/>
    <row r="104" ht="13.8"/>
    <row r="105" ht="13.8"/>
    <row r="106" ht="13.8"/>
    <row r="107" ht="13.8"/>
    <row r="108" ht="13.8"/>
    <row r="109" ht="13.8"/>
    <row r="110" ht="13.8"/>
    <row r="111" ht="13.8"/>
    <row r="112" ht="13.8"/>
  </sheetData>
  <pageMargins left="0.7" right="0.7" top="0.78740157499999996" bottom="0.78740157499999996" header="0.3" footer="0.3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opLeftCell="A46" zoomScale="80" zoomScaleNormal="80" workbookViewId="0">
      <selection sqref="A1:E13"/>
    </sheetView>
  </sheetViews>
  <sheetFormatPr defaultColWidth="0" defaultRowHeight="13.8" zeroHeight="1"/>
  <cols>
    <col min="1" max="1" width="2.8984375" customWidth="1"/>
    <col min="2" max="2" width="50.8984375" customWidth="1"/>
    <col min="3" max="3" width="56.8984375" customWidth="1"/>
    <col min="4" max="4" width="29.296875" customWidth="1"/>
    <col min="5" max="5" width="36.8984375" customWidth="1"/>
    <col min="6" max="6" width="2.8984375" customWidth="1"/>
    <col min="7" max="11" width="0" hidden="1" customWidth="1"/>
    <col min="16380" max="16384" width="0" hidden="1" customWidth="1"/>
  </cols>
  <sheetData>
    <row r="1" spans="1:11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65" t="s">
        <v>94</v>
      </c>
      <c r="C2" s="66"/>
      <c r="D2" s="66"/>
      <c r="E2" s="67"/>
      <c r="F2" s="1"/>
      <c r="H2" t="s">
        <v>14</v>
      </c>
      <c r="I2" t="s">
        <v>2</v>
      </c>
      <c r="J2" t="s">
        <v>81</v>
      </c>
      <c r="K2" t="s">
        <v>93</v>
      </c>
    </row>
    <row r="3" spans="1:11" ht="39.6" customHeight="1" thickBot="1">
      <c r="A3" s="1"/>
      <c r="B3" s="68" t="s">
        <v>92</v>
      </c>
      <c r="C3" s="70" t="s">
        <v>91</v>
      </c>
      <c r="D3" s="72" t="s">
        <v>90</v>
      </c>
      <c r="E3" s="73"/>
      <c r="F3" s="1"/>
      <c r="H3" t="s">
        <v>89</v>
      </c>
      <c r="I3" t="s">
        <v>0</v>
      </c>
      <c r="J3" t="s">
        <v>88</v>
      </c>
      <c r="K3" t="s">
        <v>47</v>
      </c>
    </row>
    <row r="4" spans="1:11" ht="39.6" customHeight="1" thickBot="1">
      <c r="A4" s="1"/>
      <c r="B4" s="69"/>
      <c r="C4" s="71"/>
      <c r="D4" s="47" t="s">
        <v>87</v>
      </c>
      <c r="E4" s="47" t="s">
        <v>86</v>
      </c>
      <c r="F4" s="1"/>
    </row>
    <row r="5" spans="1:11" ht="20.100000000000001" customHeight="1">
      <c r="A5" s="1"/>
      <c r="B5" s="46" t="s">
        <v>85</v>
      </c>
      <c r="C5" s="45" t="s">
        <v>85</v>
      </c>
      <c r="D5" s="45" t="s">
        <v>0</v>
      </c>
      <c r="E5" s="37" t="s">
        <v>6</v>
      </c>
      <c r="F5" s="1"/>
    </row>
    <row r="6" spans="1:11" ht="20.100000000000001" customHeight="1">
      <c r="A6" s="1"/>
      <c r="B6" s="14" t="s">
        <v>84</v>
      </c>
      <c r="C6" s="25" t="s">
        <v>83</v>
      </c>
      <c r="D6" s="25" t="s">
        <v>0</v>
      </c>
      <c r="E6" s="21" t="s">
        <v>6</v>
      </c>
      <c r="F6" s="1"/>
    </row>
    <row r="7" spans="1:11" ht="20.100000000000001" customHeight="1">
      <c r="A7" s="1"/>
      <c r="B7" s="14" t="s">
        <v>82</v>
      </c>
      <c r="C7" s="25" t="s">
        <v>81</v>
      </c>
      <c r="D7" s="21" t="s">
        <v>1</v>
      </c>
      <c r="E7" s="25" t="s">
        <v>0</v>
      </c>
      <c r="F7" s="1"/>
    </row>
    <row r="8" spans="1:11" ht="19.95" customHeight="1">
      <c r="A8" s="1"/>
      <c r="B8" s="14" t="s">
        <v>80</v>
      </c>
      <c r="C8" s="6" t="s">
        <v>79</v>
      </c>
      <c r="D8" s="21" t="s">
        <v>1</v>
      </c>
      <c r="E8" s="25" t="s">
        <v>0</v>
      </c>
      <c r="F8" s="1"/>
    </row>
    <row r="9" spans="1:11" ht="20.100000000000001" customHeight="1">
      <c r="A9" s="1"/>
      <c r="B9" s="14" t="s">
        <v>78</v>
      </c>
      <c r="C9" s="25" t="s">
        <v>77</v>
      </c>
      <c r="D9" s="21" t="s">
        <v>1</v>
      </c>
      <c r="E9" s="21" t="s">
        <v>6</v>
      </c>
      <c r="F9" s="1"/>
    </row>
    <row r="10" spans="1:11" ht="20.100000000000001" customHeight="1" thickBot="1">
      <c r="A10" s="1"/>
      <c r="B10" s="20" t="s">
        <v>76</v>
      </c>
      <c r="C10" s="2" t="s">
        <v>75</v>
      </c>
      <c r="D10" s="4" t="s">
        <v>1</v>
      </c>
      <c r="E10" s="4" t="s">
        <v>6</v>
      </c>
      <c r="F10" s="1"/>
    </row>
    <row r="11" spans="1:11" ht="20.100000000000001" customHeight="1" thickBot="1">
      <c r="A11" s="1"/>
      <c r="B11" s="74" t="s">
        <v>74</v>
      </c>
      <c r="C11" s="75"/>
      <c r="D11" s="75"/>
      <c r="E11" s="76"/>
      <c r="F11" s="1"/>
    </row>
    <row r="12" spans="1:11" ht="17.399999999999999">
      <c r="A12" s="1"/>
      <c r="B12" s="18" t="s">
        <v>73</v>
      </c>
      <c r="C12" s="44" t="s">
        <v>72</v>
      </c>
      <c r="D12" s="27" t="s">
        <v>1</v>
      </c>
      <c r="E12" s="43" t="s">
        <v>71</v>
      </c>
      <c r="F12" s="1"/>
    </row>
    <row r="13" spans="1:11" ht="20.100000000000001" customHeight="1">
      <c r="A13" s="1"/>
      <c r="B13" s="14" t="s">
        <v>70</v>
      </c>
      <c r="C13" s="42" t="s">
        <v>69</v>
      </c>
      <c r="D13" s="21" t="s">
        <v>1</v>
      </c>
      <c r="E13" s="41" t="s">
        <v>0</v>
      </c>
      <c r="F13" s="1"/>
    </row>
    <row r="14" spans="1:11" ht="20.100000000000001" customHeight="1">
      <c r="A14" s="1"/>
      <c r="B14" s="14" t="s">
        <v>68</v>
      </c>
      <c r="C14" s="13">
        <v>5</v>
      </c>
      <c r="D14" s="21" t="s">
        <v>1</v>
      </c>
      <c r="E14" s="25" t="s">
        <v>0</v>
      </c>
      <c r="F14" s="1"/>
    </row>
    <row r="15" spans="1:11" ht="20.100000000000001" customHeight="1">
      <c r="A15" s="1"/>
      <c r="B15" s="14" t="s">
        <v>67</v>
      </c>
      <c r="C15" s="13" t="s">
        <v>47</v>
      </c>
      <c r="D15" s="21" t="s">
        <v>1</v>
      </c>
      <c r="E15" s="25" t="s">
        <v>0</v>
      </c>
      <c r="F15" s="1"/>
    </row>
    <row r="16" spans="1:11" ht="20.100000000000001" customHeight="1" thickBot="1">
      <c r="A16" s="1"/>
      <c r="B16" s="20" t="s">
        <v>66</v>
      </c>
      <c r="C16" s="35" t="s">
        <v>65</v>
      </c>
      <c r="D16" s="4" t="s">
        <v>1</v>
      </c>
      <c r="E16" s="2" t="s">
        <v>0</v>
      </c>
      <c r="F16" s="1"/>
    </row>
    <row r="17" spans="1:6" ht="20.100000000000001" customHeight="1" thickBot="1">
      <c r="A17" s="1"/>
      <c r="B17" s="62" t="s">
        <v>64</v>
      </c>
      <c r="C17" s="63"/>
      <c r="D17" s="63"/>
      <c r="E17" s="64"/>
      <c r="F17" s="1"/>
    </row>
    <row r="18" spans="1:6" ht="40.049999999999997" customHeight="1">
      <c r="A18" s="1"/>
      <c r="B18" s="40" t="s">
        <v>63</v>
      </c>
      <c r="C18" s="39" t="s">
        <v>62</v>
      </c>
      <c r="D18" s="27" t="s">
        <v>1</v>
      </c>
      <c r="E18" s="27" t="s">
        <v>6</v>
      </c>
      <c r="F18" s="1"/>
    </row>
    <row r="19" spans="1:6" ht="63" customHeight="1" thickBot="1">
      <c r="A19" s="1"/>
      <c r="B19" s="38" t="s">
        <v>61</v>
      </c>
      <c r="C19" s="35" t="s">
        <v>60</v>
      </c>
      <c r="D19" s="37" t="s">
        <v>1</v>
      </c>
      <c r="E19" s="37" t="s">
        <v>6</v>
      </c>
      <c r="F19" s="1"/>
    </row>
    <row r="20" spans="1:6" ht="20.100000000000001" customHeight="1" thickBot="1">
      <c r="A20" s="1"/>
      <c r="B20" s="36" t="s">
        <v>59</v>
      </c>
      <c r="C20" s="35" t="s">
        <v>58</v>
      </c>
      <c r="D20" s="4" t="s">
        <v>1</v>
      </c>
      <c r="E20" s="4" t="s">
        <v>6</v>
      </c>
      <c r="F20" s="1"/>
    </row>
    <row r="21" spans="1:6" ht="20.100000000000001" customHeight="1" thickBot="1">
      <c r="A21" s="1"/>
      <c r="B21" s="62" t="s">
        <v>57</v>
      </c>
      <c r="C21" s="63"/>
      <c r="D21" s="63"/>
      <c r="E21" s="80"/>
      <c r="F21" s="1"/>
    </row>
    <row r="22" spans="1:6" ht="40.049999999999997" customHeight="1">
      <c r="A22" s="1"/>
      <c r="B22" s="18" t="s">
        <v>56</v>
      </c>
      <c r="C22" s="30" t="s">
        <v>95</v>
      </c>
      <c r="D22" s="34" t="s">
        <v>1</v>
      </c>
      <c r="E22" s="28" t="s">
        <v>0</v>
      </c>
      <c r="F22" s="1"/>
    </row>
    <row r="23" spans="1:6" ht="43.8" customHeight="1" thickBot="1">
      <c r="A23" s="1"/>
      <c r="B23" s="33" t="s">
        <v>55</v>
      </c>
      <c r="C23" s="32" t="s">
        <v>54</v>
      </c>
      <c r="D23" s="31" t="s">
        <v>1</v>
      </c>
      <c r="E23" s="4" t="s">
        <v>6</v>
      </c>
      <c r="F23" s="1"/>
    </row>
    <row r="24" spans="1:6" ht="20.100000000000001" customHeight="1" thickBot="1">
      <c r="A24" s="1"/>
      <c r="B24" s="77" t="s">
        <v>53</v>
      </c>
      <c r="C24" s="78"/>
      <c r="D24" s="78"/>
      <c r="E24" s="81"/>
      <c r="F24" s="1"/>
    </row>
    <row r="25" spans="1:6" ht="20.100000000000001" customHeight="1">
      <c r="A25" s="1"/>
      <c r="B25" s="18" t="s">
        <v>52</v>
      </c>
      <c r="C25" s="30" t="s">
        <v>51</v>
      </c>
      <c r="D25" s="27" t="s">
        <v>1</v>
      </c>
      <c r="E25" s="29" t="s">
        <v>6</v>
      </c>
      <c r="F25" s="1"/>
    </row>
    <row r="26" spans="1:6" ht="52.8" thickBot="1">
      <c r="A26" s="1"/>
      <c r="B26" s="14" t="s">
        <v>50</v>
      </c>
      <c r="C26" s="13" t="s">
        <v>14</v>
      </c>
      <c r="D26" s="4" t="s">
        <v>1</v>
      </c>
      <c r="E26" s="29" t="s">
        <v>6</v>
      </c>
      <c r="F26" s="1"/>
    </row>
    <row r="27" spans="1:6" ht="20.100000000000001" customHeight="1" thickBot="1">
      <c r="A27" s="1"/>
      <c r="B27" s="82" t="s">
        <v>49</v>
      </c>
      <c r="C27" s="83"/>
      <c r="D27" s="83"/>
      <c r="E27" s="84"/>
      <c r="F27" s="1"/>
    </row>
    <row r="28" spans="1:6" ht="20.100000000000001" customHeight="1">
      <c r="A28" s="1"/>
      <c r="B28" s="18" t="s">
        <v>48</v>
      </c>
      <c r="C28" s="28" t="s">
        <v>47</v>
      </c>
      <c r="D28" s="27" t="s">
        <v>1</v>
      </c>
      <c r="E28" s="26" t="s">
        <v>6</v>
      </c>
      <c r="F28" s="1"/>
    </row>
    <row r="29" spans="1:6" ht="20.100000000000001" customHeight="1">
      <c r="A29" s="1"/>
      <c r="B29" s="14" t="s">
        <v>46</v>
      </c>
      <c r="C29" s="25" t="s">
        <v>14</v>
      </c>
      <c r="D29" s="21" t="s">
        <v>1</v>
      </c>
      <c r="E29" s="24" t="s">
        <v>0</v>
      </c>
      <c r="F29" s="1"/>
    </row>
    <row r="30" spans="1:6" ht="20.100000000000001" customHeight="1">
      <c r="A30" s="1"/>
      <c r="B30" s="14" t="s">
        <v>45</v>
      </c>
      <c r="C30" s="25" t="s">
        <v>44</v>
      </c>
      <c r="D30" s="21" t="s">
        <v>1</v>
      </c>
      <c r="E30" s="12" t="s">
        <v>6</v>
      </c>
      <c r="F30" s="1"/>
    </row>
    <row r="31" spans="1:6" ht="20.100000000000001" customHeight="1">
      <c r="A31" s="1"/>
      <c r="B31" s="14" t="s">
        <v>43</v>
      </c>
      <c r="C31" s="25" t="s">
        <v>42</v>
      </c>
      <c r="D31" s="21" t="s">
        <v>1</v>
      </c>
      <c r="E31" s="12" t="s">
        <v>6</v>
      </c>
      <c r="F31" s="1"/>
    </row>
    <row r="32" spans="1:6" ht="20.100000000000001" customHeight="1">
      <c r="A32" s="1"/>
      <c r="B32" s="14" t="s">
        <v>41</v>
      </c>
      <c r="C32" s="25" t="s">
        <v>14</v>
      </c>
      <c r="D32" s="21" t="s">
        <v>1</v>
      </c>
      <c r="E32" s="24" t="s">
        <v>0</v>
      </c>
      <c r="F32" s="1"/>
    </row>
    <row r="33" spans="1:6" ht="20.100000000000001" customHeight="1">
      <c r="A33" s="1"/>
      <c r="B33" s="14" t="s">
        <v>40</v>
      </c>
      <c r="C33" s="25" t="s">
        <v>39</v>
      </c>
      <c r="D33" s="21" t="s">
        <v>1</v>
      </c>
      <c r="E33" s="24" t="s">
        <v>0</v>
      </c>
      <c r="F33" s="1"/>
    </row>
    <row r="34" spans="1:6" ht="20.100000000000001" customHeight="1">
      <c r="A34" s="1"/>
      <c r="B34" s="14" t="s">
        <v>38</v>
      </c>
      <c r="C34" s="25" t="s">
        <v>14</v>
      </c>
      <c r="D34" s="21" t="s">
        <v>1</v>
      </c>
      <c r="E34" s="24" t="s">
        <v>0</v>
      </c>
      <c r="F34" s="1"/>
    </row>
    <row r="35" spans="1:6" ht="66.599999999999994" customHeight="1">
      <c r="A35" s="1"/>
      <c r="B35" s="14" t="s">
        <v>37</v>
      </c>
      <c r="C35" s="25" t="s">
        <v>36</v>
      </c>
      <c r="D35" s="21" t="s">
        <v>1</v>
      </c>
      <c r="E35" s="24" t="s">
        <v>0</v>
      </c>
      <c r="F35" s="1"/>
    </row>
    <row r="36" spans="1:6" ht="40.049999999999997" customHeight="1">
      <c r="A36" s="1"/>
      <c r="B36" s="14" t="s">
        <v>35</v>
      </c>
      <c r="C36" s="25" t="s">
        <v>34</v>
      </c>
      <c r="D36" s="21" t="s">
        <v>1</v>
      </c>
      <c r="E36" s="12" t="s">
        <v>6</v>
      </c>
      <c r="F36" s="1"/>
    </row>
    <row r="37" spans="1:6" ht="20.100000000000001" customHeight="1">
      <c r="A37" s="1"/>
      <c r="B37" s="14" t="s">
        <v>33</v>
      </c>
      <c r="C37" s="25" t="s">
        <v>32</v>
      </c>
      <c r="D37" s="21" t="s">
        <v>1</v>
      </c>
      <c r="E37" s="24" t="s">
        <v>0</v>
      </c>
      <c r="F37" s="1"/>
    </row>
    <row r="38" spans="1:6" ht="20.100000000000001" customHeight="1">
      <c r="A38" s="1"/>
      <c r="B38" s="14" t="s">
        <v>31</v>
      </c>
      <c r="C38" s="25" t="s">
        <v>30</v>
      </c>
      <c r="D38" s="21" t="s">
        <v>1</v>
      </c>
      <c r="E38" s="24" t="s">
        <v>0</v>
      </c>
      <c r="F38" s="1"/>
    </row>
    <row r="39" spans="1:6" ht="20.100000000000001" customHeight="1">
      <c r="A39" s="1"/>
      <c r="B39" s="14" t="s">
        <v>29</v>
      </c>
      <c r="C39" s="25" t="s">
        <v>28</v>
      </c>
      <c r="D39" s="21" t="s">
        <v>1</v>
      </c>
      <c r="E39" s="24" t="s">
        <v>0</v>
      </c>
      <c r="F39" s="1"/>
    </row>
    <row r="40" spans="1:6" ht="20.100000000000001" customHeight="1">
      <c r="A40" s="1"/>
      <c r="B40" s="11" t="s">
        <v>27</v>
      </c>
      <c r="C40" s="25" t="s">
        <v>26</v>
      </c>
      <c r="D40" s="21" t="s">
        <v>1</v>
      </c>
      <c r="E40" s="24" t="s">
        <v>0</v>
      </c>
      <c r="F40" s="1"/>
    </row>
    <row r="41" spans="1:6" ht="40.049999999999997" customHeight="1">
      <c r="A41" s="1"/>
      <c r="B41" s="14" t="s">
        <v>25</v>
      </c>
      <c r="C41" s="25" t="s">
        <v>24</v>
      </c>
      <c r="D41" s="21" t="s">
        <v>1</v>
      </c>
      <c r="E41" s="24" t="s">
        <v>0</v>
      </c>
      <c r="F41" s="1"/>
    </row>
    <row r="42" spans="1:6" ht="34.5" customHeight="1">
      <c r="A42" s="1"/>
      <c r="B42" s="14" t="s">
        <v>23</v>
      </c>
      <c r="C42" s="25" t="s">
        <v>22</v>
      </c>
      <c r="D42" s="21" t="s">
        <v>1</v>
      </c>
      <c r="E42" s="24" t="s">
        <v>0</v>
      </c>
      <c r="F42" s="1"/>
    </row>
    <row r="43" spans="1:6" ht="80.099999999999994" customHeight="1">
      <c r="A43" s="1"/>
      <c r="B43" s="14" t="s">
        <v>21</v>
      </c>
      <c r="C43" s="25" t="s">
        <v>18</v>
      </c>
      <c r="D43" s="21" t="s">
        <v>1</v>
      </c>
      <c r="E43" s="24" t="s">
        <v>0</v>
      </c>
      <c r="F43" s="1"/>
    </row>
    <row r="44" spans="1:6" ht="40.049999999999997" customHeight="1">
      <c r="A44" s="1"/>
      <c r="B44" s="14" t="s">
        <v>20</v>
      </c>
      <c r="C44" s="25" t="s">
        <v>19</v>
      </c>
      <c r="D44" s="21" t="s">
        <v>1</v>
      </c>
      <c r="E44" s="24" t="s">
        <v>0</v>
      </c>
      <c r="F44" s="1"/>
    </row>
    <row r="45" spans="1:6" ht="17.399999999999999" hidden="1">
      <c r="A45" s="1"/>
      <c r="B45" s="23"/>
      <c r="C45" s="22"/>
      <c r="D45" s="21" t="s">
        <v>1</v>
      </c>
      <c r="E45" s="12" t="s">
        <v>6</v>
      </c>
      <c r="F45" s="1"/>
    </row>
    <row r="46" spans="1:6" ht="60">
      <c r="A46" s="1"/>
      <c r="B46" s="14" t="s">
        <v>17</v>
      </c>
      <c r="C46" s="6" t="s">
        <v>16</v>
      </c>
      <c r="D46" s="21" t="s">
        <v>1</v>
      </c>
      <c r="E46" s="12" t="s">
        <v>6</v>
      </c>
      <c r="F46" s="1"/>
    </row>
    <row r="47" spans="1:6" ht="20.100000000000001" customHeight="1" thickBot="1">
      <c r="A47" s="1"/>
      <c r="B47" s="20" t="s">
        <v>15</v>
      </c>
      <c r="C47" s="2" t="s">
        <v>14</v>
      </c>
      <c r="D47" s="4" t="s">
        <v>1</v>
      </c>
      <c r="E47" s="19" t="s">
        <v>0</v>
      </c>
      <c r="F47" s="1"/>
    </row>
    <row r="48" spans="1:6" ht="20.100000000000001" customHeight="1" thickBot="1">
      <c r="A48" s="1"/>
      <c r="B48" s="85" t="s">
        <v>13</v>
      </c>
      <c r="C48" s="86"/>
      <c r="D48" s="86"/>
      <c r="E48" s="81"/>
      <c r="F48" s="1"/>
    </row>
    <row r="49" spans="1:6" ht="30">
      <c r="A49" s="1"/>
      <c r="B49" s="18" t="s">
        <v>12</v>
      </c>
      <c r="C49" s="17" t="s">
        <v>11</v>
      </c>
      <c r="D49" s="16" t="s">
        <v>1</v>
      </c>
      <c r="E49" s="15" t="s">
        <v>6</v>
      </c>
      <c r="F49" s="1"/>
    </row>
    <row r="50" spans="1:6" ht="40.049999999999997" customHeight="1" thickBot="1">
      <c r="A50" s="1"/>
      <c r="B50" s="14" t="s">
        <v>10</v>
      </c>
      <c r="C50" s="13" t="s">
        <v>9</v>
      </c>
      <c r="D50" s="4" t="s">
        <v>1</v>
      </c>
      <c r="E50" s="12" t="s">
        <v>6</v>
      </c>
      <c r="F50" s="1"/>
    </row>
    <row r="51" spans="1:6" ht="20.100000000000001" customHeight="1" thickBot="1">
      <c r="A51" s="1"/>
      <c r="B51" s="77" t="s">
        <v>8</v>
      </c>
      <c r="C51" s="78"/>
      <c r="D51" s="78"/>
      <c r="E51" s="79"/>
      <c r="F51" s="1"/>
    </row>
    <row r="52" spans="1:6" ht="34.799999999999997">
      <c r="A52" s="1"/>
      <c r="B52" s="11" t="s">
        <v>7</v>
      </c>
      <c r="C52" s="8" t="s">
        <v>2</v>
      </c>
      <c r="D52" s="7" t="s">
        <v>1</v>
      </c>
      <c r="E52" s="10" t="s">
        <v>6</v>
      </c>
      <c r="F52" s="1"/>
    </row>
    <row r="53" spans="1:6" ht="20.100000000000001" customHeight="1">
      <c r="A53" s="1"/>
      <c r="B53" s="9" t="s">
        <v>5</v>
      </c>
      <c r="C53" s="8" t="s">
        <v>2</v>
      </c>
      <c r="D53" s="7" t="s">
        <v>1</v>
      </c>
      <c r="E53" s="6" t="s">
        <v>0</v>
      </c>
      <c r="F53" s="1"/>
    </row>
    <row r="54" spans="1:6" ht="19.95" customHeight="1">
      <c r="A54" s="1"/>
      <c r="B54" s="9" t="s">
        <v>4</v>
      </c>
      <c r="C54" s="8" t="s">
        <v>2</v>
      </c>
      <c r="D54" s="7" t="s">
        <v>1</v>
      </c>
      <c r="E54" s="6" t="s">
        <v>0</v>
      </c>
      <c r="F54" s="1"/>
    </row>
    <row r="55" spans="1:6" ht="20.100000000000001" customHeight="1" thickBot="1">
      <c r="A55" s="1"/>
      <c r="B55" s="5" t="s">
        <v>3</v>
      </c>
      <c r="C55" s="4" t="s">
        <v>2</v>
      </c>
      <c r="D55" s="3" t="s">
        <v>1</v>
      </c>
      <c r="E55" s="2" t="s">
        <v>0</v>
      </c>
      <c r="F55" s="1"/>
    </row>
    <row r="56" spans="1:6" ht="18" thickBot="1">
      <c r="B56" s="62" t="s">
        <v>104</v>
      </c>
      <c r="C56" s="63"/>
      <c r="D56" s="63"/>
      <c r="E56" s="64"/>
    </row>
    <row r="57" spans="1:6" ht="17.399999999999999">
      <c r="B57" s="90" t="s">
        <v>105</v>
      </c>
      <c r="C57" s="91"/>
      <c r="D57" s="92"/>
      <c r="E57" s="57"/>
    </row>
    <row r="58" spans="1:6" ht="17.399999999999999">
      <c r="B58" s="93" t="s">
        <v>106</v>
      </c>
      <c r="C58" s="94"/>
      <c r="D58" s="95"/>
      <c r="E58" s="58">
        <v>1</v>
      </c>
    </row>
    <row r="59" spans="1:6" ht="17.399999999999999">
      <c r="B59" s="93" t="s">
        <v>107</v>
      </c>
      <c r="C59" s="94"/>
      <c r="D59" s="95"/>
      <c r="E59" s="59"/>
    </row>
    <row r="60" spans="1:6" ht="18" thickBot="1">
      <c r="B60" s="96" t="s">
        <v>108</v>
      </c>
      <c r="C60" s="97"/>
      <c r="D60" s="98"/>
      <c r="E60" s="60">
        <f>0.21*E59</f>
        <v>0</v>
      </c>
    </row>
    <row r="61" spans="1:6" ht="18" thickBot="1">
      <c r="B61" s="87" t="s">
        <v>109</v>
      </c>
      <c r="C61" s="88"/>
      <c r="D61" s="89"/>
      <c r="E61" s="61">
        <f>E59+E60</f>
        <v>0</v>
      </c>
    </row>
    <row r="62" spans="1:6"/>
    <row r="63" spans="1:6"/>
    <row r="64" spans="1:6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17">
    <mergeCell ref="B61:D61"/>
    <mergeCell ref="B56:E56"/>
    <mergeCell ref="B57:D57"/>
    <mergeCell ref="B58:D58"/>
    <mergeCell ref="B59:D59"/>
    <mergeCell ref="B60:D60"/>
    <mergeCell ref="B51:E51"/>
    <mergeCell ref="B21:E21"/>
    <mergeCell ref="B24:E24"/>
    <mergeCell ref="B27:E27"/>
    <mergeCell ref="B48:E48"/>
    <mergeCell ref="B17:E17"/>
    <mergeCell ref="B2:E2"/>
    <mergeCell ref="B3:B4"/>
    <mergeCell ref="C3:C4"/>
    <mergeCell ref="D3:E3"/>
    <mergeCell ref="B11:E11"/>
  </mergeCells>
  <dataValidations count="3">
    <dataValidation type="list" errorStyle="warning" allowBlank="1" showInputMessage="1" showErrorMessage="1" errorTitle="Seznam" error="Vyberte hodnotu z rozevíracího seznamu." sqref="C52:C55">
      <formula1>$I$2:$I$3</formula1>
    </dataValidation>
    <dataValidation type="list" errorStyle="warning" allowBlank="1" showInputMessage="1" showErrorMessage="1" errorTitle="Seznam" error="Vyberte hodnotu z rozevíracího seznamu." sqref="D7:D10 D18:D20 D22:D23 D25:D26 D49:D50 D12:D16 D52:D55 D28:D47">
      <formula1>$H$2:$H$3</formula1>
    </dataValidation>
    <dataValidation type="list" errorStyle="warning" allowBlank="1" showInputMessage="1" showErrorMessage="1" errorTitle="Seznam" error="Vyberte hodnotu z rozevíracího seznamu." sqref="C28">
      <formula1>$K$2:$K$3</formula1>
    </dataValidation>
  </dataValidations>
  <pageMargins left="0.7" right="0.7" top="0.78740157499999996" bottom="0.78740157499999996" header="0.3" footer="0.3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workbookViewId="0">
      <selection sqref="A1:E63"/>
    </sheetView>
  </sheetViews>
  <sheetFormatPr defaultColWidth="0" defaultRowHeight="13.8" zeroHeight="1"/>
  <cols>
    <col min="1" max="1" width="2.5" customWidth="1"/>
    <col min="2" max="2" width="44.5" customWidth="1"/>
    <col min="3" max="3" width="49.69921875" customWidth="1"/>
    <col min="4" max="4" width="25.59765625" customWidth="1"/>
    <col min="5" max="5" width="32.296875" customWidth="1"/>
    <col min="6" max="6" width="2.5" customWidth="1"/>
    <col min="7" max="11" width="0" hidden="1" customWidth="1"/>
    <col min="16380" max="16384" width="0" hidden="1" customWidth="1"/>
  </cols>
  <sheetData>
    <row r="1" spans="1:11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65" t="s">
        <v>94</v>
      </c>
      <c r="C2" s="66"/>
      <c r="D2" s="66"/>
      <c r="E2" s="67"/>
      <c r="F2" s="1"/>
      <c r="H2" t="s">
        <v>14</v>
      </c>
      <c r="I2" t="s">
        <v>2</v>
      </c>
      <c r="J2" t="s">
        <v>81</v>
      </c>
      <c r="K2" t="s">
        <v>93</v>
      </c>
    </row>
    <row r="3" spans="1:11" ht="39.6" customHeight="1" thickBot="1">
      <c r="A3" s="1"/>
      <c r="B3" s="68" t="s">
        <v>92</v>
      </c>
      <c r="C3" s="70" t="s">
        <v>91</v>
      </c>
      <c r="D3" s="72" t="s">
        <v>90</v>
      </c>
      <c r="E3" s="73"/>
      <c r="F3" s="1"/>
      <c r="H3" t="s">
        <v>89</v>
      </c>
      <c r="I3" t="s">
        <v>0</v>
      </c>
      <c r="J3" t="s">
        <v>88</v>
      </c>
      <c r="K3" t="s">
        <v>47</v>
      </c>
    </row>
    <row r="4" spans="1:11" ht="39.6" customHeight="1" thickBot="1">
      <c r="A4" s="1"/>
      <c r="B4" s="69"/>
      <c r="C4" s="71"/>
      <c r="D4" s="47" t="s">
        <v>87</v>
      </c>
      <c r="E4" s="47" t="s">
        <v>86</v>
      </c>
      <c r="F4" s="1"/>
    </row>
    <row r="5" spans="1:11" ht="20.100000000000001" customHeight="1">
      <c r="A5" s="1"/>
      <c r="B5" s="46" t="s">
        <v>85</v>
      </c>
      <c r="C5" s="45" t="s">
        <v>85</v>
      </c>
      <c r="D5" s="45" t="s">
        <v>0</v>
      </c>
      <c r="E5" s="37" t="s">
        <v>6</v>
      </c>
      <c r="F5" s="1"/>
    </row>
    <row r="6" spans="1:11" ht="20.100000000000001" customHeight="1">
      <c r="A6" s="1"/>
      <c r="B6" s="14" t="s">
        <v>84</v>
      </c>
      <c r="C6" s="25" t="s">
        <v>83</v>
      </c>
      <c r="D6" s="25" t="s">
        <v>0</v>
      </c>
      <c r="E6" s="21" t="s">
        <v>6</v>
      </c>
      <c r="F6" s="1"/>
    </row>
    <row r="7" spans="1:11" ht="20.100000000000001" customHeight="1">
      <c r="A7" s="1"/>
      <c r="B7" s="14" t="s">
        <v>82</v>
      </c>
      <c r="C7" s="25" t="s">
        <v>81</v>
      </c>
      <c r="D7" s="21" t="s">
        <v>1</v>
      </c>
      <c r="E7" s="25" t="s">
        <v>0</v>
      </c>
      <c r="F7" s="1"/>
    </row>
    <row r="8" spans="1:11" ht="19.95" customHeight="1">
      <c r="A8" s="1"/>
      <c r="B8" s="14" t="s">
        <v>80</v>
      </c>
      <c r="C8" s="6" t="s">
        <v>79</v>
      </c>
      <c r="D8" s="21" t="s">
        <v>1</v>
      </c>
      <c r="E8" s="25" t="s">
        <v>0</v>
      </c>
      <c r="F8" s="1"/>
    </row>
    <row r="9" spans="1:11" ht="20.100000000000001" customHeight="1">
      <c r="A9" s="1"/>
      <c r="B9" s="14" t="s">
        <v>78</v>
      </c>
      <c r="C9" s="25" t="s">
        <v>77</v>
      </c>
      <c r="D9" s="21" t="s">
        <v>1</v>
      </c>
      <c r="E9" s="21" t="s">
        <v>6</v>
      </c>
      <c r="F9" s="1"/>
    </row>
    <row r="10" spans="1:11" ht="20.100000000000001" customHeight="1" thickBot="1">
      <c r="A10" s="1"/>
      <c r="B10" s="20" t="s">
        <v>76</v>
      </c>
      <c r="C10" s="2" t="s">
        <v>75</v>
      </c>
      <c r="D10" s="4" t="s">
        <v>1</v>
      </c>
      <c r="E10" s="4" t="s">
        <v>6</v>
      </c>
      <c r="F10" s="1"/>
    </row>
    <row r="11" spans="1:11" ht="20.100000000000001" customHeight="1" thickBot="1">
      <c r="A11" s="1"/>
      <c r="B11" s="74" t="s">
        <v>74</v>
      </c>
      <c r="C11" s="75"/>
      <c r="D11" s="75"/>
      <c r="E11" s="76"/>
      <c r="F11" s="1"/>
    </row>
    <row r="12" spans="1:11" ht="17.399999999999999">
      <c r="A12" s="1"/>
      <c r="B12" s="18" t="s">
        <v>73</v>
      </c>
      <c r="C12" s="44" t="s">
        <v>72</v>
      </c>
      <c r="D12" s="27" t="s">
        <v>1</v>
      </c>
      <c r="E12" s="43" t="s">
        <v>71</v>
      </c>
      <c r="F12" s="1"/>
    </row>
    <row r="13" spans="1:11" ht="20.100000000000001" customHeight="1">
      <c r="A13" s="1"/>
      <c r="B13" s="14" t="s">
        <v>70</v>
      </c>
      <c r="C13" s="42" t="s">
        <v>69</v>
      </c>
      <c r="D13" s="21" t="s">
        <v>1</v>
      </c>
      <c r="E13" s="41" t="s">
        <v>0</v>
      </c>
      <c r="F13" s="1"/>
    </row>
    <row r="14" spans="1:11" ht="20.100000000000001" customHeight="1">
      <c r="A14" s="1"/>
      <c r="B14" s="14" t="s">
        <v>68</v>
      </c>
      <c r="C14" s="13">
        <v>5</v>
      </c>
      <c r="D14" s="21" t="s">
        <v>1</v>
      </c>
      <c r="E14" s="25" t="s">
        <v>0</v>
      </c>
      <c r="F14" s="1"/>
    </row>
    <row r="15" spans="1:11" ht="20.100000000000001" customHeight="1">
      <c r="A15" s="1"/>
      <c r="B15" s="14" t="s">
        <v>67</v>
      </c>
      <c r="C15" s="13" t="s">
        <v>47</v>
      </c>
      <c r="D15" s="21" t="s">
        <v>1</v>
      </c>
      <c r="E15" s="25" t="s">
        <v>0</v>
      </c>
      <c r="F15" s="1"/>
    </row>
    <row r="16" spans="1:11" ht="20.100000000000001" customHeight="1" thickBot="1">
      <c r="A16" s="1"/>
      <c r="B16" s="20" t="s">
        <v>66</v>
      </c>
      <c r="C16" s="35" t="s">
        <v>65</v>
      </c>
      <c r="D16" s="4" t="s">
        <v>1</v>
      </c>
      <c r="E16" s="2" t="s">
        <v>0</v>
      </c>
      <c r="F16" s="1"/>
    </row>
    <row r="17" spans="1:6" ht="20.100000000000001" customHeight="1" thickBot="1">
      <c r="A17" s="1"/>
      <c r="B17" s="62" t="s">
        <v>64</v>
      </c>
      <c r="C17" s="63"/>
      <c r="D17" s="63"/>
      <c r="E17" s="64"/>
      <c r="F17" s="1"/>
    </row>
    <row r="18" spans="1:6" ht="40.049999999999997" customHeight="1">
      <c r="A18" s="1"/>
      <c r="B18" s="40" t="s">
        <v>63</v>
      </c>
      <c r="C18" s="39" t="s">
        <v>62</v>
      </c>
      <c r="D18" s="27" t="s">
        <v>1</v>
      </c>
      <c r="E18" s="27" t="s">
        <v>6</v>
      </c>
      <c r="F18" s="1"/>
    </row>
    <row r="19" spans="1:6" ht="63" customHeight="1" thickBot="1">
      <c r="A19" s="1"/>
      <c r="B19" s="38" t="s">
        <v>61</v>
      </c>
      <c r="C19" s="35" t="s">
        <v>60</v>
      </c>
      <c r="D19" s="37" t="s">
        <v>1</v>
      </c>
      <c r="E19" s="37" t="s">
        <v>6</v>
      </c>
      <c r="F19" s="1"/>
    </row>
    <row r="20" spans="1:6" ht="20.100000000000001" customHeight="1" thickBot="1">
      <c r="A20" s="1"/>
      <c r="B20" s="36" t="s">
        <v>59</v>
      </c>
      <c r="C20" s="35" t="s">
        <v>58</v>
      </c>
      <c r="D20" s="4" t="s">
        <v>1</v>
      </c>
      <c r="E20" s="4" t="s">
        <v>6</v>
      </c>
      <c r="F20" s="1"/>
    </row>
    <row r="21" spans="1:6" ht="20.100000000000001" customHeight="1" thickBot="1">
      <c r="A21" s="1"/>
      <c r="B21" s="62" t="s">
        <v>57</v>
      </c>
      <c r="C21" s="63"/>
      <c r="D21" s="63"/>
      <c r="E21" s="80"/>
      <c r="F21" s="1"/>
    </row>
    <row r="22" spans="1:6" ht="40.049999999999997" customHeight="1">
      <c r="A22" s="1"/>
      <c r="B22" s="18" t="s">
        <v>56</v>
      </c>
      <c r="C22" s="30" t="s">
        <v>95</v>
      </c>
      <c r="D22" s="34" t="s">
        <v>1</v>
      </c>
      <c r="E22" s="28" t="s">
        <v>0</v>
      </c>
      <c r="F22" s="1"/>
    </row>
    <row r="23" spans="1:6" ht="43.8" customHeight="1" thickBot="1">
      <c r="A23" s="1"/>
      <c r="B23" s="33" t="s">
        <v>55</v>
      </c>
      <c r="C23" s="32" t="s">
        <v>54</v>
      </c>
      <c r="D23" s="31" t="s">
        <v>1</v>
      </c>
      <c r="E23" s="4" t="s">
        <v>6</v>
      </c>
      <c r="F23" s="1"/>
    </row>
    <row r="24" spans="1:6" ht="20.100000000000001" customHeight="1" thickBot="1">
      <c r="A24" s="1"/>
      <c r="B24" s="77" t="s">
        <v>53</v>
      </c>
      <c r="C24" s="78"/>
      <c r="D24" s="78"/>
      <c r="E24" s="81"/>
      <c r="F24" s="1"/>
    </row>
    <row r="25" spans="1:6" ht="20.100000000000001" customHeight="1">
      <c r="A25" s="1"/>
      <c r="B25" s="18" t="s">
        <v>52</v>
      </c>
      <c r="C25" s="30" t="s">
        <v>51</v>
      </c>
      <c r="D25" s="27" t="s">
        <v>1</v>
      </c>
      <c r="E25" s="29" t="s">
        <v>6</v>
      </c>
      <c r="F25" s="1"/>
    </row>
    <row r="26" spans="1:6" ht="52.8" thickBot="1">
      <c r="A26" s="1"/>
      <c r="B26" s="14" t="s">
        <v>50</v>
      </c>
      <c r="C26" s="13" t="s">
        <v>14</v>
      </c>
      <c r="D26" s="4" t="s">
        <v>1</v>
      </c>
      <c r="E26" s="29" t="s">
        <v>6</v>
      </c>
      <c r="F26" s="1"/>
    </row>
    <row r="27" spans="1:6" ht="20.100000000000001" customHeight="1" thickBot="1">
      <c r="A27" s="1"/>
      <c r="B27" s="82" t="s">
        <v>49</v>
      </c>
      <c r="C27" s="83"/>
      <c r="D27" s="83"/>
      <c r="E27" s="84"/>
      <c r="F27" s="1"/>
    </row>
    <row r="28" spans="1:6" ht="20.100000000000001" customHeight="1">
      <c r="A28" s="1"/>
      <c r="B28" s="18" t="s">
        <v>48</v>
      </c>
      <c r="C28" s="28" t="s">
        <v>47</v>
      </c>
      <c r="D28" s="27" t="s">
        <v>1</v>
      </c>
      <c r="E28" s="26" t="s">
        <v>6</v>
      </c>
      <c r="F28" s="1"/>
    </row>
    <row r="29" spans="1:6" ht="20.100000000000001" customHeight="1">
      <c r="A29" s="1"/>
      <c r="B29" s="14" t="s">
        <v>46</v>
      </c>
      <c r="C29" s="25" t="s">
        <v>14</v>
      </c>
      <c r="D29" s="21" t="s">
        <v>1</v>
      </c>
      <c r="E29" s="24" t="s">
        <v>0</v>
      </c>
      <c r="F29" s="1"/>
    </row>
    <row r="30" spans="1:6" ht="20.100000000000001" customHeight="1">
      <c r="A30" s="1"/>
      <c r="B30" s="14" t="s">
        <v>45</v>
      </c>
      <c r="C30" s="25" t="s">
        <v>44</v>
      </c>
      <c r="D30" s="21" t="s">
        <v>1</v>
      </c>
      <c r="E30" s="12" t="s">
        <v>6</v>
      </c>
      <c r="F30" s="1"/>
    </row>
    <row r="31" spans="1:6" ht="20.100000000000001" customHeight="1">
      <c r="A31" s="1"/>
      <c r="B31" s="14" t="s">
        <v>43</v>
      </c>
      <c r="C31" s="25" t="s">
        <v>42</v>
      </c>
      <c r="D31" s="21" t="s">
        <v>1</v>
      </c>
      <c r="E31" s="12" t="s">
        <v>6</v>
      </c>
      <c r="F31" s="1"/>
    </row>
    <row r="32" spans="1:6" ht="20.100000000000001" customHeight="1">
      <c r="A32" s="1"/>
      <c r="B32" s="14" t="s">
        <v>41</v>
      </c>
      <c r="C32" s="25" t="s">
        <v>14</v>
      </c>
      <c r="D32" s="21" t="s">
        <v>1</v>
      </c>
      <c r="E32" s="24" t="s">
        <v>0</v>
      </c>
      <c r="F32" s="1"/>
    </row>
    <row r="33" spans="1:6" ht="20.100000000000001" customHeight="1">
      <c r="A33" s="1"/>
      <c r="B33" s="14" t="s">
        <v>40</v>
      </c>
      <c r="C33" s="25" t="s">
        <v>39</v>
      </c>
      <c r="D33" s="21" t="s">
        <v>1</v>
      </c>
      <c r="E33" s="24" t="s">
        <v>0</v>
      </c>
      <c r="F33" s="1"/>
    </row>
    <row r="34" spans="1:6" ht="20.100000000000001" customHeight="1">
      <c r="A34" s="1"/>
      <c r="B34" s="14" t="s">
        <v>38</v>
      </c>
      <c r="C34" s="25" t="s">
        <v>14</v>
      </c>
      <c r="D34" s="21" t="s">
        <v>1</v>
      </c>
      <c r="E34" s="24" t="s">
        <v>0</v>
      </c>
      <c r="F34" s="1"/>
    </row>
    <row r="35" spans="1:6" ht="66.599999999999994" customHeight="1">
      <c r="A35" s="1"/>
      <c r="B35" s="14" t="s">
        <v>37</v>
      </c>
      <c r="C35" s="25" t="s">
        <v>36</v>
      </c>
      <c r="D35" s="21" t="s">
        <v>1</v>
      </c>
      <c r="E35" s="24" t="s">
        <v>0</v>
      </c>
      <c r="F35" s="1"/>
    </row>
    <row r="36" spans="1:6" ht="40.049999999999997" customHeight="1">
      <c r="A36" s="1"/>
      <c r="B36" s="14" t="s">
        <v>35</v>
      </c>
      <c r="C36" s="25" t="s">
        <v>34</v>
      </c>
      <c r="D36" s="21" t="s">
        <v>1</v>
      </c>
      <c r="E36" s="12" t="s">
        <v>6</v>
      </c>
      <c r="F36" s="1"/>
    </row>
    <row r="37" spans="1:6" ht="20.100000000000001" customHeight="1">
      <c r="A37" s="1"/>
      <c r="B37" s="14" t="s">
        <v>33</v>
      </c>
      <c r="C37" s="25" t="s">
        <v>32</v>
      </c>
      <c r="D37" s="21" t="s">
        <v>1</v>
      </c>
      <c r="E37" s="24" t="s">
        <v>0</v>
      </c>
      <c r="F37" s="1"/>
    </row>
    <row r="38" spans="1:6" ht="20.100000000000001" customHeight="1">
      <c r="A38" s="1"/>
      <c r="B38" s="14" t="s">
        <v>31</v>
      </c>
      <c r="C38" s="25" t="s">
        <v>30</v>
      </c>
      <c r="D38" s="21" t="s">
        <v>1</v>
      </c>
      <c r="E38" s="24" t="s">
        <v>0</v>
      </c>
      <c r="F38" s="1"/>
    </row>
    <row r="39" spans="1:6" ht="20.100000000000001" customHeight="1">
      <c r="A39" s="1"/>
      <c r="B39" s="14" t="s">
        <v>29</v>
      </c>
      <c r="C39" s="25" t="s">
        <v>28</v>
      </c>
      <c r="D39" s="21" t="s">
        <v>1</v>
      </c>
      <c r="E39" s="24" t="s">
        <v>0</v>
      </c>
      <c r="F39" s="1"/>
    </row>
    <row r="40" spans="1:6" ht="20.100000000000001" customHeight="1">
      <c r="A40" s="1"/>
      <c r="B40" s="11" t="s">
        <v>27</v>
      </c>
      <c r="C40" s="25" t="s">
        <v>26</v>
      </c>
      <c r="D40" s="21" t="s">
        <v>1</v>
      </c>
      <c r="E40" s="24" t="s">
        <v>0</v>
      </c>
      <c r="F40" s="1"/>
    </row>
    <row r="41" spans="1:6" ht="40.049999999999997" customHeight="1">
      <c r="A41" s="1"/>
      <c r="B41" s="14" t="s">
        <v>25</v>
      </c>
      <c r="C41" s="25" t="s">
        <v>24</v>
      </c>
      <c r="D41" s="21" t="s">
        <v>1</v>
      </c>
      <c r="E41" s="24" t="s">
        <v>0</v>
      </c>
      <c r="F41" s="1"/>
    </row>
    <row r="42" spans="1:6" ht="34.5" customHeight="1">
      <c r="A42" s="1"/>
      <c r="B42" s="14" t="s">
        <v>23</v>
      </c>
      <c r="C42" s="25" t="s">
        <v>22</v>
      </c>
      <c r="D42" s="21" t="s">
        <v>1</v>
      </c>
      <c r="E42" s="24" t="s">
        <v>0</v>
      </c>
      <c r="F42" s="1"/>
    </row>
    <row r="43" spans="1:6" ht="80.099999999999994" customHeight="1">
      <c r="A43" s="1"/>
      <c r="B43" s="14" t="s">
        <v>21</v>
      </c>
      <c r="C43" s="25" t="s">
        <v>96</v>
      </c>
      <c r="D43" s="21" t="s">
        <v>1</v>
      </c>
      <c r="E43" s="24" t="s">
        <v>0</v>
      </c>
      <c r="F43" s="1"/>
    </row>
    <row r="44" spans="1:6" ht="40.049999999999997" customHeight="1">
      <c r="A44" s="1"/>
      <c r="B44" s="14" t="s">
        <v>20</v>
      </c>
      <c r="C44" s="25" t="s">
        <v>19</v>
      </c>
      <c r="D44" s="21" t="s">
        <v>1</v>
      </c>
      <c r="E44" s="24" t="s">
        <v>0</v>
      </c>
      <c r="F44" s="1"/>
    </row>
    <row r="45" spans="1:6" ht="17.399999999999999" hidden="1">
      <c r="A45" s="1"/>
      <c r="B45" s="23"/>
      <c r="C45" s="22"/>
      <c r="D45" s="21" t="s">
        <v>1</v>
      </c>
      <c r="E45" s="12" t="s">
        <v>6</v>
      </c>
      <c r="F45" s="1"/>
    </row>
    <row r="46" spans="1:6" ht="75">
      <c r="A46" s="1"/>
      <c r="B46" s="14" t="s">
        <v>17</v>
      </c>
      <c r="C46" s="6" t="s">
        <v>16</v>
      </c>
      <c r="D46" s="21" t="s">
        <v>1</v>
      </c>
      <c r="E46" s="12" t="s">
        <v>6</v>
      </c>
      <c r="F46" s="1"/>
    </row>
    <row r="47" spans="1:6" ht="20.100000000000001" customHeight="1" thickBot="1">
      <c r="A47" s="1"/>
      <c r="B47" s="20" t="s">
        <v>15</v>
      </c>
      <c r="C47" s="2" t="s">
        <v>14</v>
      </c>
      <c r="D47" s="4" t="s">
        <v>1</v>
      </c>
      <c r="E47" s="19" t="s">
        <v>0</v>
      </c>
      <c r="F47" s="1"/>
    </row>
    <row r="48" spans="1:6" ht="20.100000000000001" customHeight="1" thickBot="1">
      <c r="A48" s="1"/>
      <c r="B48" s="85" t="s">
        <v>13</v>
      </c>
      <c r="C48" s="86"/>
      <c r="D48" s="86"/>
      <c r="E48" s="81"/>
      <c r="F48" s="1"/>
    </row>
    <row r="49" spans="1:6" ht="30">
      <c r="A49" s="1"/>
      <c r="B49" s="18" t="s">
        <v>12</v>
      </c>
      <c r="C49" s="17" t="s">
        <v>11</v>
      </c>
      <c r="D49" s="16" t="s">
        <v>1</v>
      </c>
      <c r="E49" s="15" t="s">
        <v>6</v>
      </c>
      <c r="F49" s="1"/>
    </row>
    <row r="50" spans="1:6" ht="40.049999999999997" customHeight="1" thickBot="1">
      <c r="A50" s="1"/>
      <c r="B50" s="14" t="s">
        <v>10</v>
      </c>
      <c r="C50" s="13" t="s">
        <v>9</v>
      </c>
      <c r="D50" s="4" t="s">
        <v>1</v>
      </c>
      <c r="E50" s="12" t="s">
        <v>6</v>
      </c>
      <c r="F50" s="1"/>
    </row>
    <row r="51" spans="1:6" ht="20.100000000000001" customHeight="1" thickBot="1">
      <c r="A51" s="1"/>
      <c r="B51" s="77" t="s">
        <v>8</v>
      </c>
      <c r="C51" s="78"/>
      <c r="D51" s="78"/>
      <c r="E51" s="79"/>
      <c r="F51" s="1"/>
    </row>
    <row r="52" spans="1:6" ht="60.75" customHeight="1">
      <c r="A52" s="1"/>
      <c r="B52" s="48" t="s">
        <v>97</v>
      </c>
      <c r="C52" s="27" t="s">
        <v>2</v>
      </c>
      <c r="D52" s="26" t="s">
        <v>1</v>
      </c>
      <c r="E52" s="27" t="s">
        <v>6</v>
      </c>
      <c r="F52" s="1"/>
    </row>
    <row r="53" spans="1:6" ht="34.799999999999997">
      <c r="A53" s="1"/>
      <c r="B53" s="11" t="s">
        <v>98</v>
      </c>
      <c r="C53" s="8" t="s">
        <v>2</v>
      </c>
      <c r="D53" s="7" t="s">
        <v>1</v>
      </c>
      <c r="E53" s="10" t="s">
        <v>6</v>
      </c>
      <c r="F53" s="1"/>
    </row>
    <row r="54" spans="1:6" ht="20.100000000000001" customHeight="1">
      <c r="A54" s="1"/>
      <c r="B54" s="9" t="s">
        <v>5</v>
      </c>
      <c r="C54" s="8" t="s">
        <v>2</v>
      </c>
      <c r="D54" s="7" t="s">
        <v>1</v>
      </c>
      <c r="E54" s="6" t="s">
        <v>0</v>
      </c>
      <c r="F54" s="1"/>
    </row>
    <row r="55" spans="1:6" ht="19.95" customHeight="1">
      <c r="A55" s="1"/>
      <c r="B55" s="9" t="s">
        <v>4</v>
      </c>
      <c r="C55" s="8" t="s">
        <v>2</v>
      </c>
      <c r="D55" s="7" t="s">
        <v>1</v>
      </c>
      <c r="E55" s="6" t="s">
        <v>0</v>
      </c>
      <c r="F55" s="1"/>
    </row>
    <row r="56" spans="1:6" ht="20.100000000000001" customHeight="1" thickBot="1">
      <c r="A56" s="1"/>
      <c r="B56" s="5" t="s">
        <v>3</v>
      </c>
      <c r="C56" s="4" t="s">
        <v>2</v>
      </c>
      <c r="D56" s="3" t="s">
        <v>1</v>
      </c>
      <c r="E56" s="2" t="s">
        <v>0</v>
      </c>
      <c r="F56" s="1"/>
    </row>
    <row r="57" spans="1:6" ht="18" thickBot="1">
      <c r="B57" s="62" t="s">
        <v>104</v>
      </c>
      <c r="C57" s="63"/>
      <c r="D57" s="63"/>
      <c r="E57" s="64"/>
    </row>
    <row r="58" spans="1:6" ht="17.399999999999999">
      <c r="B58" s="90" t="s">
        <v>105</v>
      </c>
      <c r="C58" s="91"/>
      <c r="D58" s="92"/>
      <c r="E58" s="57"/>
    </row>
    <row r="59" spans="1:6" ht="17.399999999999999">
      <c r="B59" s="93" t="s">
        <v>106</v>
      </c>
      <c r="C59" s="94"/>
      <c r="D59" s="95"/>
      <c r="E59" s="58">
        <v>1</v>
      </c>
    </row>
    <row r="60" spans="1:6" ht="17.399999999999999">
      <c r="B60" s="93" t="s">
        <v>107</v>
      </c>
      <c r="C60" s="94"/>
      <c r="D60" s="95"/>
      <c r="E60" s="59"/>
    </row>
    <row r="61" spans="1:6" ht="18" thickBot="1">
      <c r="B61" s="96" t="s">
        <v>108</v>
      </c>
      <c r="C61" s="97"/>
      <c r="D61" s="98"/>
      <c r="E61" s="60">
        <f>0.21*E60</f>
        <v>0</v>
      </c>
    </row>
    <row r="62" spans="1:6" ht="18" thickBot="1">
      <c r="B62" s="87" t="s">
        <v>109</v>
      </c>
      <c r="C62" s="88"/>
      <c r="D62" s="89"/>
      <c r="E62" s="61">
        <f>E60+E61</f>
        <v>0</v>
      </c>
    </row>
    <row r="63" spans="1:6"/>
    <row r="64" spans="1:6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17">
    <mergeCell ref="B58:D58"/>
    <mergeCell ref="B59:D59"/>
    <mergeCell ref="B60:D60"/>
    <mergeCell ref="B61:D61"/>
    <mergeCell ref="B62:D62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7:E27"/>
    <mergeCell ref="B48:E48"/>
    <mergeCell ref="B51:E51"/>
  </mergeCells>
  <dataValidations count="3">
    <dataValidation type="list" errorStyle="warning" allowBlank="1" showInputMessage="1" showErrorMessage="1" errorTitle="Seznam" error="Vyberte hodnotu z rozevíracího seznamu." sqref="C28">
      <formula1>$K$2:$K$3</formula1>
    </dataValidation>
    <dataValidation type="list" errorStyle="warning" allowBlank="1" showInputMessage="1" showErrorMessage="1" errorTitle="Seznam" error="Vyberte hodnotu z rozevíracího seznamu." sqref="C52:C56">
      <formula1>$I$2:$I$3</formula1>
    </dataValidation>
    <dataValidation type="list" errorStyle="warning" allowBlank="1" showInputMessage="1" showErrorMessage="1" errorTitle="Seznam" error="Vyberte hodnotu z rozevíracího seznamu." sqref="D7:D10 D18:D20 D22:D23 D25:D26 D49:D50 D12:D16 D52:D56 D28:D47">
      <formula1>$H$2:$H$3</formula1>
    </dataValidation>
  </dataValidations>
  <pageMargins left="0.7" right="0.7" top="0.78740157499999996" bottom="0.78740157499999996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souhrnný list </vt:lpstr>
      <vt:lpstr>automobil 1</vt:lpstr>
      <vt:lpstr>automobil 2</vt:lpstr>
      <vt:lpstr>'automobil 1'!Oblast_tisku</vt:lpstr>
      <vt:lpstr>'automobil 2'!Oblast_tisku</vt:lpstr>
      <vt:lpstr>'souhrnný list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Motyčka Petr</dc:creator>
  <cp:lastModifiedBy>Nováková Edita Mgr.</cp:lastModifiedBy>
  <cp:lastPrinted>2026-03-20T07:22:37Z</cp:lastPrinted>
  <dcterms:created xsi:type="dcterms:W3CDTF">2026-03-18T13:32:17Z</dcterms:created>
  <dcterms:modified xsi:type="dcterms:W3CDTF">2026-03-20T07:22:42Z</dcterms:modified>
</cp:coreProperties>
</file>