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VZ\Auta\Auta 2026\1. ZD final\"/>
    </mc:Choice>
  </mc:AlternateContent>
  <xr:revisionPtr revIDLastSave="0" documentId="13_ncr:1_{36809381-25F3-4BE6-B6A6-D3BC791AC028}" xr6:coauthVersionLast="47" xr6:coauthVersionMax="47" xr10:uidLastSave="{00000000-0000-0000-0000-000000000000}"/>
  <bookViews>
    <workbookView xWindow="-120" yWindow="-120" windowWidth="29040" windowHeight="17520" tabRatio="940" xr2:uid="{00000000-000D-0000-FFFF-FFFF00000000}"/>
  </bookViews>
  <sheets>
    <sheet name="SUV nižší výko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7" i="20" l="1"/>
  <c r="E78" i="20" l="1"/>
  <c r="E79" i="20" s="1"/>
</calcChain>
</file>

<file path=xl/sharedStrings.xml><?xml version="1.0" encoding="utf-8"?>
<sst xmlns="http://schemas.openxmlformats.org/spreadsheetml/2006/main" count="273" uniqueCount="130">
  <si>
    <t>ANO</t>
  </si>
  <si>
    <t>požadováno</t>
  </si>
  <si>
    <t>zážehový</t>
  </si>
  <si>
    <t>manuální</t>
  </si>
  <si>
    <t>Parametr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</si>
  <si>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</si>
  <si>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</si>
  <si>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</si>
  <si>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</si>
  <si>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</si>
  <si>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</si>
  <si>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</si>
  <si>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</si>
  <si>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</si>
  <si>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</si>
  <si>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</si>
  <si>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Motor</t>
  </si>
  <si>
    <t>dodavatel vyplní "ANO/NE"</t>
  </si>
  <si>
    <t>Palivo</t>
  </si>
  <si>
    <t>Výkon [kW]</t>
  </si>
  <si>
    <t>Točivý moment [Nm]</t>
  </si>
  <si>
    <t>ZÁKLADNÍ VLASTNOSTI VOZU</t>
  </si>
  <si>
    <t>Provedení karoserie</t>
  </si>
  <si>
    <t>doplní dodavatel (typ karosérie)</t>
  </si>
  <si>
    <t>Počet dveří</t>
  </si>
  <si>
    <t>4 - 5</t>
  </si>
  <si>
    <t>Počet míst k sezení</t>
  </si>
  <si>
    <t>Převodovka</t>
  </si>
  <si>
    <t>Pohon kol</t>
  </si>
  <si>
    <t>ROZMĚRY</t>
  </si>
  <si>
    <t>Rozvor (mm) dle technické dokumentace vozidla</t>
  </si>
  <si>
    <t xml:space="preserve">Základní objem zavazadlového prostoru měřený metodou VDA V210 v dm³ </t>
  </si>
  <si>
    <t>Objem palivové nádrže [dm³]</t>
  </si>
  <si>
    <t>EXTERIÉR A INTERIÉR</t>
  </si>
  <si>
    <t>Barva karoserie</t>
  </si>
  <si>
    <t>Převládající barva interiéru</t>
  </si>
  <si>
    <t>šedá nebo černá, případně kombinace obou barev</t>
  </si>
  <si>
    <t>BEZPEČNOST</t>
  </si>
  <si>
    <t>Airbagy</t>
  </si>
  <si>
    <t>Přední mlhové světlomety nebo typ světlometů nahrazující funkci předních mlhových světlometů</t>
  </si>
  <si>
    <t>VÝBAVA A FUNKČNOST</t>
  </si>
  <si>
    <t>Klimatizace</t>
  </si>
  <si>
    <t>Centrální zamykání</t>
  </si>
  <si>
    <t>Počet ovladačů centrálního zamykání</t>
  </si>
  <si>
    <t xml:space="preserve">požadovány alespoň dva ovladače </t>
  </si>
  <si>
    <t>Okna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</si>
  <si>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</si>
  <si>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</si>
  <si>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</si>
  <si>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</si>
  <si>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</si>
  <si>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>min. 1</t>
  </si>
  <si>
    <t>Volant</t>
  </si>
  <si>
    <t>Sedadla</t>
  </si>
  <si>
    <t>dělená a sklopná zadní opěradla</t>
  </si>
  <si>
    <t>Přední sedadla</t>
  </si>
  <si>
    <t>Vnější zpětná zrcátka</t>
  </si>
  <si>
    <t>Koberce</t>
  </si>
  <si>
    <t>požadovány koberce pocházející z originálního příslušenství výrobce</t>
  </si>
  <si>
    <t>Materiál koberců</t>
  </si>
  <si>
    <t>Pneumatiky, kola</t>
  </si>
  <si>
    <t>Stáří pneumatik</t>
  </si>
  <si>
    <t>dodávané pneumatiky nesmějí být starší než 18 měsíců v momentu převzetí vozidla</t>
  </si>
  <si>
    <t>Letní, zimní pneumatiky kompatibilní s vozidlem</t>
  </si>
  <si>
    <t>Sady disků</t>
  </si>
  <si>
    <t>Rezervní kolo nebo dojezdové kolo nebo opravná lepicí sada</t>
  </si>
  <si>
    <t>Povinná výbava</t>
  </si>
  <si>
    <t xml:space="preserve">ZÁRUKA  </t>
  </si>
  <si>
    <t>Záruka na jakost vozidla</t>
  </si>
  <si>
    <t>Speciální záruky na lak a neprorezavění karoserie</t>
  </si>
  <si>
    <t>NADSTANDARDNÍ VÝBAVA</t>
  </si>
  <si>
    <t>Středová loketní opěrka vpředu</t>
  </si>
  <si>
    <t>Aktivní systém prevence čelního nárazu</t>
  </si>
  <si>
    <t>Vestavěná GPS navigace</t>
  </si>
  <si>
    <t>bezklíčové</t>
  </si>
  <si>
    <t>Tónování oken</t>
  </si>
  <si>
    <t>Multimediální systém vybavený rozhraním Apple Car Play a Android Auto</t>
  </si>
  <si>
    <t xml:space="preserve">USB port [k nabíjení, případně propojení se systémem vozu] </t>
  </si>
  <si>
    <t xml:space="preserve">na vozidle namontována kola dle ročního období v okamžiku dodání, tj. zimní v období mezi 15. 10. a 31. 3., ve zbývajícím období letní; součástí dodávky i kola pro opačné období </t>
  </si>
  <si>
    <t>Digitální přístrojový štít</t>
  </si>
  <si>
    <t>Asistent hlídání mrtvého úhlu</t>
  </si>
  <si>
    <t>Středová loketní opěrka vzadu</t>
  </si>
  <si>
    <t>4x4</t>
  </si>
  <si>
    <t>vepředu min. 6 airbagů a min. 2 boční airbagy vzadu</t>
  </si>
  <si>
    <t>_</t>
  </si>
  <si>
    <t>klimatizace s elektronickou regulací, min. dvouzónová</t>
  </si>
  <si>
    <t>Adaptivní tempomat</t>
  </si>
  <si>
    <t>elektrické stahování oken předních a zadních dveří</t>
  </si>
  <si>
    <t xml:space="preserve">Zadní stěrač s ostřikovačem 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</si>
  <si>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</si>
  <si>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</si>
  <si>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</si>
  <si>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</si>
  <si>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elektricky ovládaná a vyhřívaná</t>
  </si>
  <si>
    <t>letní pneu na litých discích včetně sady kompatibilních bezpečnostních šroubů kol</t>
  </si>
  <si>
    <t xml:space="preserve">zimní pneu na litých discích včetně sady kompatibilních bezpečnostních šroubů kol </t>
  </si>
  <si>
    <t>Vyhřívaný volant</t>
  </si>
  <si>
    <t>Vyhřívané čelní sklo</t>
  </si>
  <si>
    <t>Vyhřívání zadních sedadel</t>
  </si>
  <si>
    <t>bezolovnatý 95-100 oktanový benzin (Natural 95-100)</t>
  </si>
  <si>
    <t>na podlaze interiéru vkládané gumové koberce</t>
  </si>
  <si>
    <t xml:space="preserve">záruka na bezvadnou funkci vozidla v délce trvání minimálně 24 měsíců </t>
  </si>
  <si>
    <t>délka záruky na lak a neprorezavění karoserie minimálně    24 měsíců</t>
  </si>
  <si>
    <t>Parkovací senzory vpředu nebo parkovací kamera vpředu</t>
  </si>
  <si>
    <t>Parkovací senzory vzadu a parkovací kamera vzadu</t>
  </si>
  <si>
    <t>Čalounění sedadel kůží nebo jinou umělou kůží či kombinací těchto materiálů</t>
  </si>
  <si>
    <t xml:space="preserve">rezervní kolo nebo dojezdové kolo. </t>
  </si>
  <si>
    <t>Nezávislé topení</t>
  </si>
  <si>
    <t>tmavě šedá metalíza (odstín bude odsouhlasen před podpisem smlouvy)</t>
  </si>
  <si>
    <t>Objem motoru [cm3]:</t>
  </si>
  <si>
    <t>MATRIX-LED potkávací světlomety</t>
  </si>
  <si>
    <t>min. 300</t>
  </si>
  <si>
    <t>SUV</t>
  </si>
  <si>
    <t>min. 2750</t>
  </si>
  <si>
    <t>min. 800</t>
  </si>
  <si>
    <t>min. 50</t>
  </si>
  <si>
    <t>min. 1900</t>
  </si>
  <si>
    <t>zadní stěrač s ostřikovačem</t>
  </si>
  <si>
    <t>min. 150</t>
  </si>
  <si>
    <t>elektronicky nastavitelné sedadlo řidiče a spolujezdce s pamětí nastavení</t>
  </si>
  <si>
    <t>sada disků velikosti 19" - 20" zvlášť pro letní i zimní pneu, tj. celkem dvě sady disků</t>
  </si>
  <si>
    <t>Vyhřívání předních sedadel</t>
  </si>
  <si>
    <t xml:space="preserve">TECHNICKÁ SPECIFIKACE – 2 OSOBNÍ VOZIDLA NA BĚŽNÝ POHON </t>
  </si>
  <si>
    <t>Požadavek zadavatele</t>
  </si>
  <si>
    <t>NABÍDKOVÁ CENA</t>
  </si>
  <si>
    <t>Cena za 1 ks bez DPH - doplní dodavatel</t>
  </si>
  <si>
    <t>Počet ks</t>
  </si>
  <si>
    <t>Cena celkem bez DPH - automatický výpočet</t>
  </si>
  <si>
    <t>Výše DPH (21%) - automatický výpočet</t>
  </si>
  <si>
    <t>Cena celkem vč. DPH - automatický výpočet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</si>
</sst>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1" applyFont="1" applyFill="1"/>
    <xf numFmtId="0" fontId="4" fillId="3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4" borderId="28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4" borderId="21" xfId="1" applyFont="1" applyFill="1" applyBorder="1" applyAlignment="1">
      <alignment horizontal="center" vertical="center" wrapText="1"/>
    </xf>
    <xf numFmtId="0" fontId="5" fillId="4" borderId="2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 wrapText="1"/>
    </xf>
    <xf numFmtId="0" fontId="5" fillId="4" borderId="19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2" fillId="2" borderId="19" xfId="1" applyFont="1" applyFill="1" applyBorder="1" applyAlignment="1">
      <alignment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4" fillId="3" borderId="6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left" vertical="center"/>
    </xf>
    <xf numFmtId="0" fontId="4" fillId="3" borderId="15" xfId="1" applyFont="1" applyFill="1" applyBorder="1" applyAlignment="1">
      <alignment horizontal="left" vertical="center"/>
    </xf>
    <xf numFmtId="0" fontId="4" fillId="3" borderId="16" xfId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left" vertical="center"/>
    </xf>
    <xf numFmtId="0" fontId="4" fillId="3" borderId="27" xfId="1" applyFont="1" applyFill="1" applyBorder="1" applyAlignment="1">
      <alignment horizontal="left" vertical="center"/>
    </xf>
    <xf numFmtId="0" fontId="4" fillId="3" borderId="22" xfId="1" applyFont="1" applyFill="1" applyBorder="1" applyAlignment="1">
      <alignment horizontal="left" vertical="center"/>
    </xf>
    <xf numFmtId="0" fontId="4" fillId="3" borderId="22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0" fontId="4" fillId="3" borderId="24" xfId="1" applyFont="1" applyFill="1" applyBorder="1" applyAlignment="1">
      <alignment horizontal="left" vertical="center"/>
    </xf>
    <xf numFmtId="0" fontId="7" fillId="2" borderId="19" xfId="1" applyFont="1" applyFill="1" applyBorder="1" applyAlignment="1">
      <alignment horizontal="left" vertical="center" wrapText="1"/>
    </xf>
    <xf numFmtId="0" fontId="7" fillId="2" borderId="12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 wrapText="1" indent="9"/>
    </xf>
    <xf numFmtId="0" fontId="2" fillId="2" borderId="3" xfId="1" applyFont="1" applyFill="1" applyBorder="1" applyAlignment="1">
      <alignment horizontal="left" vertical="center" wrapText="1" indent="9"/>
    </xf>
    <xf numFmtId="0" fontId="2" fillId="2" borderId="30" xfId="1" applyFont="1" applyFill="1" applyBorder="1" applyAlignment="1">
      <alignment horizontal="left" vertical="center" wrapText="1" indent="9"/>
    </xf>
    <xf numFmtId="44" fontId="0" fillId="4" borderId="31" xfId="3" applyFont="1" applyFill="1" applyBorder="1" applyAlignment="1">
      <alignment horizontal="center"/>
    </xf>
    <xf numFmtId="0" fontId="2" fillId="2" borderId="4" xfId="1" applyFont="1" applyFill="1" applyBorder="1" applyAlignment="1">
      <alignment horizontal="left" vertical="center" wrapText="1" indent="9"/>
    </xf>
    <xf numFmtId="0" fontId="2" fillId="2" borderId="18" xfId="1" applyFont="1" applyFill="1" applyBorder="1" applyAlignment="1">
      <alignment horizontal="left" vertical="center" wrapText="1" indent="9"/>
    </xf>
    <xf numFmtId="0" fontId="2" fillId="2" borderId="32" xfId="1" applyFont="1" applyFill="1" applyBorder="1" applyAlignment="1">
      <alignment horizontal="left" vertical="center" wrapText="1" indent="9"/>
    </xf>
    <xf numFmtId="0" fontId="0" fillId="5" borderId="33" xfId="0" applyFill="1" applyBorder="1" applyAlignment="1">
      <alignment horizontal="center"/>
    </xf>
    <xf numFmtId="44" fontId="0" fillId="5" borderId="33" xfId="3" applyFont="1" applyFill="1" applyBorder="1" applyAlignment="1">
      <alignment horizontal="center"/>
    </xf>
    <xf numFmtId="0" fontId="2" fillId="2" borderId="34" xfId="1" applyFont="1" applyFill="1" applyBorder="1" applyAlignment="1">
      <alignment horizontal="left" vertical="center" wrapText="1" indent="9"/>
    </xf>
    <xf numFmtId="0" fontId="2" fillId="2" borderId="20" xfId="1" applyFont="1" applyFill="1" applyBorder="1" applyAlignment="1">
      <alignment horizontal="left" vertical="center" wrapText="1" indent="9"/>
    </xf>
    <xf numFmtId="0" fontId="2" fillId="2" borderId="35" xfId="1" applyFont="1" applyFill="1" applyBorder="1" applyAlignment="1">
      <alignment horizontal="left" vertical="center" wrapText="1" indent="9"/>
    </xf>
    <xf numFmtId="44" fontId="0" fillId="5" borderId="36" xfId="3" applyFont="1" applyFill="1" applyBorder="1" applyAlignment="1">
      <alignment horizontal="center"/>
    </xf>
    <xf numFmtId="0" fontId="2" fillId="2" borderId="14" xfId="1" applyFont="1" applyFill="1" applyBorder="1" applyAlignment="1">
      <alignment horizontal="left" vertical="center" wrapText="1" indent="9"/>
    </xf>
    <xf numFmtId="0" fontId="2" fillId="2" borderId="15" xfId="1" applyFont="1" applyFill="1" applyBorder="1" applyAlignment="1">
      <alignment horizontal="left" vertical="center" wrapText="1" indent="9"/>
    </xf>
    <xf numFmtId="0" fontId="2" fillId="2" borderId="37" xfId="1" applyFont="1" applyFill="1" applyBorder="1" applyAlignment="1">
      <alignment horizontal="left" vertical="center" wrapText="1" indent="9"/>
    </xf>
    <xf numFmtId="44" fontId="0" fillId="6" borderId="8" xfId="3" applyFont="1" applyFill="1" applyBorder="1" applyAlignment="1">
      <alignment horizontal="center"/>
    </xf>
  </cellXfs>
  <cellStyles count="4">
    <cellStyle name="Měna" xfId="3" builtinId="4"/>
    <cellStyle name="Normal" xfId="1" xr:uid="{00000000-0005-0000-0000-000006000000}"/>
    <cellStyle name="Normální" xfId="0" builtinId="0"/>
    <cellStyle name="Normální 2" xfId="2" xr:uid="{00000000-0005-0000-0000-000008000000}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2A699-68F1-4715-9AB1-87BDA20924FB}">
  <dimension ref="B1:K197"/>
  <sheetViews>
    <sheetView tabSelected="1" topLeftCell="B1" workbookViewId="0">
      <selection activeCell="E84" sqref="E84"/>
    </sheetView>
  </sheetViews>
  <sheetFormatPr defaultColWidth="0" defaultRowHeight="15" zeroHeight="1" x14ac:dyDescent="0.25"/>
  <cols>
    <col min="2" max="2" width="47.85546875" customWidth="1"/>
    <col min="3" max="3" width="54" customWidth="1"/>
    <col min="4" max="4" width="27.28515625" customWidth="1"/>
    <col min="5" max="5" width="35" customWidth="1"/>
    <col min="6" max="6" width="2.85546875" customWidth="1"/>
  </cols>
  <sheetData>
    <row r="1" spans="2:11" ht="15" customHeight="1" thickBot="1" x14ac:dyDescent="0.3">
      <c r="B1" s="1"/>
      <c r="C1" s="1"/>
      <c r="D1" s="1"/>
      <c r="E1" s="1"/>
      <c r="F1" s="1"/>
    </row>
    <row r="2" spans="2:11" ht="30" customHeight="1" thickBot="1" x14ac:dyDescent="0.3">
      <c r="B2" s="51" t="s">
        <v>122</v>
      </c>
      <c r="C2" s="52"/>
      <c r="D2" s="52"/>
      <c r="E2" s="53"/>
      <c r="F2" s="1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54" t="s">
        <v>4</v>
      </c>
      <c r="C3" s="56" t="s">
        <v>123</v>
      </c>
      <c r="D3" s="58" t="s">
        <v>5</v>
      </c>
      <c r="E3" s="59"/>
      <c r="F3" s="1"/>
      <c r="H3" t="s">
        <v>6</v>
      </c>
      <c r="I3" t="s">
        <v>7</v>
      </c>
      <c r="J3" t="s">
        <v>8</v>
      </c>
      <c r="K3" t="s">
        <v>9</v>
      </c>
    </row>
    <row r="4" spans="2:11" ht="39.6" customHeight="1" thickBot="1" x14ac:dyDescent="0.3">
      <c r="B4" s="55"/>
      <c r="C4" s="57"/>
      <c r="D4" s="2" t="s">
        <v>10</v>
      </c>
      <c r="E4" s="2" t="s">
        <v>11</v>
      </c>
      <c r="F4" s="1"/>
    </row>
    <row r="5" spans="2:11" ht="20.100000000000001" customHeight="1" x14ac:dyDescent="0.25">
      <c r="B5" s="3" t="s">
        <v>12</v>
      </c>
      <c r="C5" s="4" t="s">
        <v>12</v>
      </c>
      <c r="D5" s="4" t="s">
        <v>7</v>
      </c>
      <c r="E5" s="5" t="s">
        <v>13</v>
      </c>
      <c r="F5" s="1"/>
    </row>
    <row r="6" spans="2:11" ht="20.100000000000001" customHeight="1" x14ac:dyDescent="0.25">
      <c r="B6" s="6" t="s">
        <v>14</v>
      </c>
      <c r="C6" s="7" t="s">
        <v>15</v>
      </c>
      <c r="D6" s="7" t="s">
        <v>7</v>
      </c>
      <c r="E6" s="8" t="s">
        <v>13</v>
      </c>
      <c r="F6" s="1"/>
    </row>
    <row r="7" spans="2:11" ht="20.100000000000001" customHeight="1" x14ac:dyDescent="0.25">
      <c r="B7" s="6" t="s">
        <v>16</v>
      </c>
      <c r="C7" s="7" t="s">
        <v>2</v>
      </c>
      <c r="D7" s="8" t="s">
        <v>17</v>
      </c>
      <c r="E7" s="7" t="s">
        <v>7</v>
      </c>
      <c r="F7" s="1"/>
    </row>
    <row r="8" spans="2:11" ht="19.899999999999999" customHeight="1" x14ac:dyDescent="0.25">
      <c r="B8" s="6" t="s">
        <v>18</v>
      </c>
      <c r="C8" s="9" t="s">
        <v>99</v>
      </c>
      <c r="D8" s="8" t="s">
        <v>17</v>
      </c>
      <c r="E8" s="7" t="s">
        <v>7</v>
      </c>
      <c r="F8" s="1"/>
    </row>
    <row r="9" spans="2:11" ht="19.899999999999999" customHeight="1" x14ac:dyDescent="0.25">
      <c r="B9" s="6" t="s">
        <v>109</v>
      </c>
      <c r="C9" s="9" t="s">
        <v>116</v>
      </c>
      <c r="D9" s="8" t="s">
        <v>17</v>
      </c>
      <c r="E9" s="8" t="s">
        <v>13</v>
      </c>
      <c r="F9" s="1"/>
    </row>
    <row r="10" spans="2:11" ht="20.100000000000001" customHeight="1" x14ac:dyDescent="0.25">
      <c r="B10" s="6" t="s">
        <v>19</v>
      </c>
      <c r="C10" s="7" t="s">
        <v>118</v>
      </c>
      <c r="D10" s="8" t="s">
        <v>17</v>
      </c>
      <c r="E10" s="8" t="s">
        <v>13</v>
      </c>
      <c r="F10" s="1"/>
    </row>
    <row r="11" spans="2:11" ht="20.100000000000001" customHeight="1" thickBot="1" x14ac:dyDescent="0.3">
      <c r="B11" s="10" t="s">
        <v>20</v>
      </c>
      <c r="C11" s="44" t="s">
        <v>111</v>
      </c>
      <c r="D11" s="12" t="s">
        <v>17</v>
      </c>
      <c r="E11" s="12" t="s">
        <v>13</v>
      </c>
      <c r="F11" s="1"/>
    </row>
    <row r="12" spans="2:11" ht="20.100000000000001" customHeight="1" thickBot="1" x14ac:dyDescent="0.3">
      <c r="B12" s="60" t="s">
        <v>21</v>
      </c>
      <c r="C12" s="61"/>
      <c r="D12" s="61"/>
      <c r="E12" s="62"/>
      <c r="F12" s="1"/>
    </row>
    <row r="13" spans="2:11" ht="18.75" x14ac:dyDescent="0.25">
      <c r="B13" s="13" t="s">
        <v>22</v>
      </c>
      <c r="C13" s="43" t="s">
        <v>112</v>
      </c>
      <c r="D13" s="14" t="s">
        <v>17</v>
      </c>
      <c r="E13" s="15" t="s">
        <v>23</v>
      </c>
      <c r="F13" s="1"/>
    </row>
    <row r="14" spans="2:11" ht="20.100000000000001" customHeight="1" x14ac:dyDescent="0.25">
      <c r="B14" s="6" t="s">
        <v>24</v>
      </c>
      <c r="C14" s="45" t="s">
        <v>25</v>
      </c>
      <c r="D14" s="8" t="s">
        <v>17</v>
      </c>
      <c r="E14" s="5" t="s">
        <v>13</v>
      </c>
      <c r="F14" s="1"/>
    </row>
    <row r="15" spans="2:11" ht="20.100000000000001" customHeight="1" x14ac:dyDescent="0.25">
      <c r="B15" s="6" t="s">
        <v>26</v>
      </c>
      <c r="C15" s="17">
        <v>5</v>
      </c>
      <c r="D15" s="8" t="s">
        <v>17</v>
      </c>
      <c r="E15" s="7" t="s">
        <v>7</v>
      </c>
      <c r="F15" s="1"/>
    </row>
    <row r="16" spans="2:11" ht="20.100000000000001" customHeight="1" x14ac:dyDescent="0.25">
      <c r="B16" s="6" t="s">
        <v>27</v>
      </c>
      <c r="C16" s="17" t="s">
        <v>9</v>
      </c>
      <c r="D16" s="8" t="s">
        <v>17</v>
      </c>
      <c r="E16" s="7" t="s">
        <v>7</v>
      </c>
      <c r="F16" s="1"/>
    </row>
    <row r="17" spans="2:6" ht="20.100000000000001" customHeight="1" thickBot="1" x14ac:dyDescent="0.3">
      <c r="B17" s="10" t="s">
        <v>28</v>
      </c>
      <c r="C17" s="18" t="s">
        <v>82</v>
      </c>
      <c r="D17" s="12" t="s">
        <v>17</v>
      </c>
      <c r="E17" s="11" t="s">
        <v>7</v>
      </c>
      <c r="F17" s="1"/>
    </row>
    <row r="18" spans="2:6" ht="20.100000000000001" customHeight="1" thickBot="1" x14ac:dyDescent="0.3">
      <c r="B18" s="48" t="s">
        <v>29</v>
      </c>
      <c r="C18" s="49"/>
      <c r="D18" s="49"/>
      <c r="E18" s="50"/>
      <c r="F18" s="1"/>
    </row>
    <row r="19" spans="2:6" ht="39.950000000000003" customHeight="1" x14ac:dyDescent="0.25">
      <c r="B19" s="19" t="s">
        <v>30</v>
      </c>
      <c r="C19" s="20" t="s">
        <v>113</v>
      </c>
      <c r="D19" s="14" t="s">
        <v>17</v>
      </c>
      <c r="E19" s="14" t="s">
        <v>13</v>
      </c>
      <c r="F19" s="1"/>
    </row>
    <row r="20" spans="2:6" ht="42.75" customHeight="1" thickBot="1" x14ac:dyDescent="0.3">
      <c r="B20" s="21" t="s">
        <v>31</v>
      </c>
      <c r="C20" s="23" t="s">
        <v>114</v>
      </c>
      <c r="D20" s="5" t="s">
        <v>17</v>
      </c>
      <c r="E20" s="5" t="s">
        <v>13</v>
      </c>
      <c r="F20" s="1"/>
    </row>
    <row r="21" spans="2:6" ht="20.100000000000001" customHeight="1" thickBot="1" x14ac:dyDescent="0.3">
      <c r="B21" s="22" t="s">
        <v>32</v>
      </c>
      <c r="C21" s="18" t="s">
        <v>115</v>
      </c>
      <c r="D21" s="12" t="s">
        <v>17</v>
      </c>
      <c r="E21" s="12" t="s">
        <v>13</v>
      </c>
      <c r="F21" s="1"/>
    </row>
    <row r="22" spans="2:6" ht="20.100000000000001" customHeight="1" thickBot="1" x14ac:dyDescent="0.3">
      <c r="B22" s="48" t="s">
        <v>33</v>
      </c>
      <c r="C22" s="49"/>
      <c r="D22" s="49"/>
      <c r="E22" s="66"/>
      <c r="F22" s="1"/>
    </row>
    <row r="23" spans="2:6" ht="39.950000000000003" customHeight="1" thickBot="1" x14ac:dyDescent="0.3">
      <c r="B23" s="13" t="s">
        <v>34</v>
      </c>
      <c r="C23" s="23" t="s">
        <v>108</v>
      </c>
      <c r="D23" s="24" t="s">
        <v>17</v>
      </c>
      <c r="E23" s="12" t="s">
        <v>13</v>
      </c>
      <c r="F23" s="1"/>
    </row>
    <row r="24" spans="2:6" ht="32.25" customHeight="1" thickBot="1" x14ac:dyDescent="0.3">
      <c r="B24" s="10" t="s">
        <v>35</v>
      </c>
      <c r="C24" s="18" t="s">
        <v>36</v>
      </c>
      <c r="D24" s="26" t="s">
        <v>17</v>
      </c>
      <c r="E24" s="12" t="s">
        <v>13</v>
      </c>
      <c r="F24" s="1"/>
    </row>
    <row r="25" spans="2:6" ht="20.100000000000001" customHeight="1" thickBot="1" x14ac:dyDescent="0.3">
      <c r="B25" s="67" t="s">
        <v>37</v>
      </c>
      <c r="C25" s="68"/>
      <c r="D25" s="68"/>
      <c r="E25" s="69"/>
      <c r="F25" s="1"/>
    </row>
    <row r="26" spans="2:6" ht="30" customHeight="1" x14ac:dyDescent="0.25">
      <c r="B26" s="13" t="s">
        <v>38</v>
      </c>
      <c r="C26" s="23" t="s">
        <v>83</v>
      </c>
      <c r="D26" s="14" t="s">
        <v>17</v>
      </c>
      <c r="E26" s="27" t="s">
        <v>13</v>
      </c>
      <c r="F26" s="1"/>
    </row>
    <row r="27" spans="2:6" ht="58.7" customHeight="1" x14ac:dyDescent="0.25">
      <c r="B27" s="37" t="s">
        <v>39</v>
      </c>
      <c r="C27" s="17" t="s">
        <v>0</v>
      </c>
      <c r="D27" s="8" t="s">
        <v>17</v>
      </c>
      <c r="E27" s="27" t="s">
        <v>13</v>
      </c>
      <c r="F27" s="1"/>
    </row>
    <row r="28" spans="2:6" ht="29.45" customHeight="1" x14ac:dyDescent="0.25">
      <c r="B28" s="6" t="s">
        <v>110</v>
      </c>
      <c r="C28" s="23" t="s">
        <v>0</v>
      </c>
      <c r="D28" s="5" t="s">
        <v>17</v>
      </c>
      <c r="E28" s="27" t="s">
        <v>13</v>
      </c>
      <c r="F28" s="1"/>
    </row>
    <row r="29" spans="2:6" ht="28.9" customHeight="1" thickBot="1" x14ac:dyDescent="0.3">
      <c r="B29" s="3" t="s">
        <v>72</v>
      </c>
      <c r="C29" s="17" t="s">
        <v>0</v>
      </c>
      <c r="D29" s="12" t="s">
        <v>17</v>
      </c>
      <c r="E29" s="46" t="s">
        <v>84</v>
      </c>
      <c r="F29" s="1"/>
    </row>
    <row r="30" spans="2:6" ht="20.100000000000001" customHeight="1" thickBot="1" x14ac:dyDescent="0.3">
      <c r="B30" s="63" t="s">
        <v>40</v>
      </c>
      <c r="C30" s="64"/>
      <c r="D30" s="64"/>
      <c r="E30" s="65"/>
      <c r="F30" s="1"/>
    </row>
    <row r="31" spans="2:6" ht="20.100000000000001" customHeight="1" thickBot="1" x14ac:dyDescent="0.3">
      <c r="B31" s="13" t="s">
        <v>41</v>
      </c>
      <c r="C31" s="25" t="s">
        <v>85</v>
      </c>
      <c r="D31" s="14" t="s">
        <v>17</v>
      </c>
      <c r="E31" s="14" t="s">
        <v>13</v>
      </c>
      <c r="F31" s="1"/>
    </row>
    <row r="32" spans="2:6" ht="20.100000000000001" customHeight="1" x14ac:dyDescent="0.25">
      <c r="B32" s="3" t="s">
        <v>107</v>
      </c>
      <c r="C32" s="4" t="s">
        <v>0</v>
      </c>
      <c r="D32" s="14" t="s">
        <v>17</v>
      </c>
      <c r="E32" s="36" t="s">
        <v>7</v>
      </c>
      <c r="F32" s="1"/>
    </row>
    <row r="33" spans="2:6" ht="20.100000000000001" customHeight="1" x14ac:dyDescent="0.25">
      <c r="B33" s="6" t="s">
        <v>86</v>
      </c>
      <c r="C33" s="7" t="s">
        <v>0</v>
      </c>
      <c r="D33" s="8" t="s">
        <v>17</v>
      </c>
      <c r="E33" s="36" t="s">
        <v>7</v>
      </c>
      <c r="F33" s="1"/>
    </row>
    <row r="34" spans="2:6" ht="20.100000000000001" customHeight="1" x14ac:dyDescent="0.25">
      <c r="B34" s="6" t="s">
        <v>42</v>
      </c>
      <c r="C34" s="7" t="s">
        <v>74</v>
      </c>
      <c r="D34" s="8" t="s">
        <v>17</v>
      </c>
      <c r="E34" s="7" t="s">
        <v>7</v>
      </c>
      <c r="F34" s="1"/>
    </row>
    <row r="35" spans="2:6" ht="20.100000000000001" customHeight="1" x14ac:dyDescent="0.25">
      <c r="B35" s="6" t="s">
        <v>43</v>
      </c>
      <c r="C35" s="7" t="s">
        <v>44</v>
      </c>
      <c r="D35" s="8" t="s">
        <v>17</v>
      </c>
      <c r="E35" s="8" t="s">
        <v>13</v>
      </c>
      <c r="F35" s="1"/>
    </row>
    <row r="36" spans="2:6" ht="20.100000000000001" customHeight="1" x14ac:dyDescent="0.25">
      <c r="B36" s="6" t="s">
        <v>45</v>
      </c>
      <c r="C36" s="7" t="s">
        <v>87</v>
      </c>
      <c r="D36" s="8" t="s">
        <v>17</v>
      </c>
      <c r="E36" s="16" t="s">
        <v>7</v>
      </c>
      <c r="F36" s="1"/>
    </row>
    <row r="37" spans="2:6" ht="24" customHeight="1" x14ac:dyDescent="0.25">
      <c r="B37" s="3" t="s">
        <v>88</v>
      </c>
      <c r="C37" s="4" t="s">
        <v>117</v>
      </c>
      <c r="D37" s="5" t="s">
        <v>17</v>
      </c>
      <c r="E37" s="7" t="s">
        <v>7</v>
      </c>
      <c r="F37" s="1"/>
    </row>
    <row r="38" spans="2:6" ht="43.15" customHeight="1" x14ac:dyDescent="0.25">
      <c r="B38" s="6" t="s">
        <v>75</v>
      </c>
      <c r="C38" s="7" t="s">
        <v>89</v>
      </c>
      <c r="D38" s="8" t="s">
        <v>17</v>
      </c>
      <c r="E38" s="7" t="s">
        <v>7</v>
      </c>
      <c r="F38" s="1"/>
    </row>
    <row r="39" spans="2:6" ht="20.100000000000001" customHeight="1" x14ac:dyDescent="0.25">
      <c r="B39" s="6" t="s">
        <v>46</v>
      </c>
      <c r="C39" s="7" t="s">
        <v>47</v>
      </c>
      <c r="D39" s="8" t="s">
        <v>17</v>
      </c>
      <c r="E39" s="7" t="s">
        <v>7</v>
      </c>
      <c r="F39" s="1"/>
    </row>
    <row r="40" spans="2:6" ht="20.100000000000001" customHeight="1" x14ac:dyDescent="0.25">
      <c r="B40" s="6" t="s">
        <v>48</v>
      </c>
      <c r="C40" s="7" t="s">
        <v>0</v>
      </c>
      <c r="D40" s="8" t="s">
        <v>17</v>
      </c>
      <c r="E40" s="7" t="s">
        <v>7</v>
      </c>
      <c r="F40" s="1"/>
    </row>
    <row r="41" spans="2:6" ht="40.5" customHeight="1" x14ac:dyDescent="0.25">
      <c r="B41" s="6" t="s">
        <v>76</v>
      </c>
      <c r="C41" s="7" t="s">
        <v>0</v>
      </c>
      <c r="D41" s="8" t="s">
        <v>17</v>
      </c>
      <c r="E41" s="7" t="s">
        <v>84</v>
      </c>
      <c r="F41" s="1"/>
    </row>
    <row r="42" spans="2:6" ht="36.6" customHeight="1" x14ac:dyDescent="0.25">
      <c r="B42" s="6" t="s">
        <v>49</v>
      </c>
      <c r="C42" s="7" t="s">
        <v>50</v>
      </c>
      <c r="D42" s="8" t="s">
        <v>17</v>
      </c>
      <c r="E42" s="7" t="s">
        <v>7</v>
      </c>
      <c r="F42" s="1"/>
    </row>
    <row r="43" spans="2:6" ht="39.950000000000003" customHeight="1" x14ac:dyDescent="0.25">
      <c r="B43" s="30" t="s">
        <v>77</v>
      </c>
      <c r="C43" s="16" t="s">
        <v>51</v>
      </c>
      <c r="D43" s="8" t="s">
        <v>17</v>
      </c>
      <c r="E43" s="8" t="s">
        <v>13</v>
      </c>
      <c r="F43" s="1"/>
    </row>
    <row r="44" spans="2:6" ht="51" customHeight="1" x14ac:dyDescent="0.25">
      <c r="B44" s="6" t="s">
        <v>52</v>
      </c>
      <c r="C44" s="7" t="s">
        <v>90</v>
      </c>
      <c r="D44" s="8" t="s">
        <v>17</v>
      </c>
      <c r="E44" s="7" t="s">
        <v>7</v>
      </c>
      <c r="F44" s="1"/>
    </row>
    <row r="45" spans="2:6" ht="20.100000000000001" customHeight="1" x14ac:dyDescent="0.25">
      <c r="B45" s="6" t="s">
        <v>53</v>
      </c>
      <c r="C45" s="7" t="s">
        <v>54</v>
      </c>
      <c r="D45" s="8" t="s">
        <v>17</v>
      </c>
      <c r="E45" s="7" t="s">
        <v>7</v>
      </c>
      <c r="F45" s="1"/>
    </row>
    <row r="46" spans="2:6" ht="20.100000000000001" customHeight="1" x14ac:dyDescent="0.25">
      <c r="B46" s="6" t="s">
        <v>55</v>
      </c>
      <c r="C46" s="7" t="s">
        <v>91</v>
      </c>
      <c r="D46" s="8" t="s">
        <v>17</v>
      </c>
      <c r="E46" s="7" t="s">
        <v>7</v>
      </c>
      <c r="F46" s="1"/>
    </row>
    <row r="47" spans="2:6" ht="35.450000000000003" customHeight="1" x14ac:dyDescent="0.25">
      <c r="B47" s="6" t="s">
        <v>92</v>
      </c>
      <c r="C47" s="7" t="s">
        <v>119</v>
      </c>
      <c r="D47" s="8" t="s">
        <v>17</v>
      </c>
      <c r="E47" s="8" t="s">
        <v>13</v>
      </c>
      <c r="F47" s="1"/>
    </row>
    <row r="48" spans="2:6" ht="20.100000000000001" customHeight="1" x14ac:dyDescent="0.25">
      <c r="B48" s="30" t="s">
        <v>56</v>
      </c>
      <c r="C48" s="9" t="s">
        <v>93</v>
      </c>
      <c r="D48" s="8" t="s">
        <v>17</v>
      </c>
      <c r="E48" s="7" t="s">
        <v>7</v>
      </c>
      <c r="F48" s="1"/>
    </row>
    <row r="49" spans="2:6" ht="36" customHeight="1" x14ac:dyDescent="0.25">
      <c r="B49" s="30" t="s">
        <v>57</v>
      </c>
      <c r="C49" s="9" t="s">
        <v>58</v>
      </c>
      <c r="D49" s="8" t="s">
        <v>17</v>
      </c>
      <c r="E49" s="7" t="s">
        <v>7</v>
      </c>
      <c r="F49" s="1"/>
    </row>
    <row r="50" spans="2:6" ht="19.899999999999999" customHeight="1" x14ac:dyDescent="0.25">
      <c r="B50" s="30" t="s">
        <v>59</v>
      </c>
      <c r="C50" s="9" t="s">
        <v>100</v>
      </c>
      <c r="D50" s="8" t="s">
        <v>17</v>
      </c>
      <c r="E50" s="7" t="s">
        <v>7</v>
      </c>
      <c r="F50" s="1"/>
    </row>
    <row r="51" spans="2:6" ht="72.75" customHeight="1" x14ac:dyDescent="0.25">
      <c r="B51" s="30" t="s">
        <v>60</v>
      </c>
      <c r="C51" s="9" t="s">
        <v>78</v>
      </c>
      <c r="D51" s="8" t="s">
        <v>17</v>
      </c>
      <c r="E51" s="7" t="s">
        <v>7</v>
      </c>
      <c r="F51" s="1"/>
    </row>
    <row r="52" spans="2:6" ht="39.950000000000003" customHeight="1" x14ac:dyDescent="0.25">
      <c r="B52" s="30" t="s">
        <v>61</v>
      </c>
      <c r="C52" s="9" t="s">
        <v>62</v>
      </c>
      <c r="D52" s="8" t="s">
        <v>17</v>
      </c>
      <c r="E52" s="7" t="s">
        <v>7</v>
      </c>
      <c r="F52" s="1"/>
    </row>
    <row r="53" spans="2:6" ht="31.5" x14ac:dyDescent="0.25">
      <c r="B53" s="70" t="s">
        <v>63</v>
      </c>
      <c r="C53" s="9" t="s">
        <v>94</v>
      </c>
      <c r="D53" s="8" t="s">
        <v>17</v>
      </c>
      <c r="E53" s="7" t="s">
        <v>7</v>
      </c>
      <c r="F53" s="1"/>
    </row>
    <row r="54" spans="2:6" ht="31.5" x14ac:dyDescent="0.25">
      <c r="B54" s="71"/>
      <c r="C54" s="9" t="s">
        <v>95</v>
      </c>
      <c r="D54" s="8" t="s">
        <v>17</v>
      </c>
      <c r="E54" s="7" t="s">
        <v>7</v>
      </c>
      <c r="F54" s="1"/>
    </row>
    <row r="55" spans="2:6" ht="39.950000000000003" customHeight="1" x14ac:dyDescent="0.25">
      <c r="B55" s="30" t="s">
        <v>64</v>
      </c>
      <c r="C55" s="9" t="s">
        <v>120</v>
      </c>
      <c r="D55" s="8" t="s">
        <v>17</v>
      </c>
      <c r="E55" s="7" t="s">
        <v>7</v>
      </c>
      <c r="F55" s="1"/>
    </row>
    <row r="56" spans="2:6" ht="37.5" x14ac:dyDescent="0.25">
      <c r="B56" s="30" t="s">
        <v>65</v>
      </c>
      <c r="C56" s="9" t="s">
        <v>106</v>
      </c>
      <c r="D56" s="8" t="s">
        <v>17</v>
      </c>
      <c r="E56" s="33" t="s">
        <v>13</v>
      </c>
      <c r="F56" s="1"/>
    </row>
    <row r="57" spans="2:6" ht="21.75" customHeight="1" thickBot="1" x14ac:dyDescent="0.3">
      <c r="B57" s="37" t="s">
        <v>66</v>
      </c>
      <c r="C57" s="16" t="s">
        <v>0</v>
      </c>
      <c r="D57" s="35" t="s">
        <v>17</v>
      </c>
      <c r="E57" s="38" t="s">
        <v>7</v>
      </c>
      <c r="F57" s="1"/>
    </row>
    <row r="58" spans="2:6" ht="20.100000000000001" customHeight="1" thickBot="1" x14ac:dyDescent="0.3">
      <c r="B58" s="67" t="s">
        <v>67</v>
      </c>
      <c r="C58" s="68"/>
      <c r="D58" s="68"/>
      <c r="E58" s="72"/>
      <c r="F58" s="1"/>
    </row>
    <row r="59" spans="2:6" ht="38.25" customHeight="1" x14ac:dyDescent="0.25">
      <c r="B59" s="13" t="s">
        <v>68</v>
      </c>
      <c r="C59" s="31" t="s">
        <v>101</v>
      </c>
      <c r="D59" s="32" t="s">
        <v>17</v>
      </c>
      <c r="E59" s="33" t="s">
        <v>13</v>
      </c>
      <c r="F59" s="1"/>
    </row>
    <row r="60" spans="2:6" ht="38.25" customHeight="1" thickBot="1" x14ac:dyDescent="0.3">
      <c r="B60" s="6" t="s">
        <v>69</v>
      </c>
      <c r="C60" s="17" t="s">
        <v>102</v>
      </c>
      <c r="D60" s="12" t="s">
        <v>17</v>
      </c>
      <c r="E60" s="29" t="s">
        <v>13</v>
      </c>
      <c r="F60" s="1"/>
    </row>
    <row r="61" spans="2:6" ht="20.100000000000001" customHeight="1" thickBot="1" x14ac:dyDescent="0.3">
      <c r="B61" s="63" t="s">
        <v>70</v>
      </c>
      <c r="C61" s="64"/>
      <c r="D61" s="64"/>
      <c r="E61" s="65"/>
      <c r="F61" s="1"/>
    </row>
    <row r="62" spans="2:6" ht="37.5" customHeight="1" x14ac:dyDescent="0.25">
      <c r="B62" s="47" t="s">
        <v>103</v>
      </c>
      <c r="C62" s="40" t="s">
        <v>1</v>
      </c>
      <c r="D62" s="14" t="s">
        <v>17</v>
      </c>
      <c r="E62" s="42" t="s">
        <v>7</v>
      </c>
      <c r="F62" s="1"/>
    </row>
    <row r="63" spans="2:6" ht="37.5" x14ac:dyDescent="0.25">
      <c r="B63" s="30" t="s">
        <v>104</v>
      </c>
      <c r="C63" s="41" t="s">
        <v>1</v>
      </c>
      <c r="D63" s="8" t="s">
        <v>17</v>
      </c>
      <c r="E63" s="29" t="s">
        <v>13</v>
      </c>
      <c r="F63" s="1"/>
    </row>
    <row r="64" spans="2:6" ht="19.899999999999999" customHeight="1" x14ac:dyDescent="0.25">
      <c r="B64" s="6" t="s">
        <v>71</v>
      </c>
      <c r="C64" s="41" t="s">
        <v>1</v>
      </c>
      <c r="D64" s="8" t="s">
        <v>17</v>
      </c>
      <c r="E64" s="28" t="s">
        <v>7</v>
      </c>
      <c r="F64" s="1"/>
    </row>
    <row r="65" spans="2:6" ht="18.75" x14ac:dyDescent="0.25">
      <c r="B65" s="6" t="s">
        <v>73</v>
      </c>
      <c r="C65" s="41" t="s">
        <v>1</v>
      </c>
      <c r="D65" s="8" t="s">
        <v>17</v>
      </c>
      <c r="E65" s="28" t="s">
        <v>7</v>
      </c>
    </row>
    <row r="66" spans="2:6" ht="18.75" x14ac:dyDescent="0.25">
      <c r="B66" s="34" t="s">
        <v>81</v>
      </c>
      <c r="C66" s="8" t="s">
        <v>1</v>
      </c>
      <c r="D66" s="39" t="s">
        <v>17</v>
      </c>
      <c r="E66" s="7" t="s">
        <v>7</v>
      </c>
    </row>
    <row r="67" spans="2:6" ht="18.75" x14ac:dyDescent="0.25">
      <c r="B67" s="6" t="s">
        <v>79</v>
      </c>
      <c r="C67" s="41" t="s">
        <v>1</v>
      </c>
      <c r="D67" s="8" t="s">
        <v>17</v>
      </c>
      <c r="E67" s="28" t="s">
        <v>7</v>
      </c>
    </row>
    <row r="68" spans="2:6" ht="18.75" x14ac:dyDescent="0.25">
      <c r="B68" s="34" t="s">
        <v>80</v>
      </c>
      <c r="C68" s="8" t="s">
        <v>1</v>
      </c>
      <c r="D68" s="39" t="s">
        <v>17</v>
      </c>
      <c r="E68" s="7" t="s">
        <v>7</v>
      </c>
    </row>
    <row r="69" spans="2:6" ht="19.899999999999999" customHeight="1" x14ac:dyDescent="0.25">
      <c r="B69" s="6" t="s">
        <v>96</v>
      </c>
      <c r="C69" s="41" t="s">
        <v>1</v>
      </c>
      <c r="D69" s="8" t="s">
        <v>17</v>
      </c>
      <c r="E69" s="28" t="s">
        <v>7</v>
      </c>
      <c r="F69" s="1"/>
    </row>
    <row r="70" spans="2:6" ht="19.899999999999999" customHeight="1" x14ac:dyDescent="0.25">
      <c r="B70" s="6" t="s">
        <v>97</v>
      </c>
      <c r="C70" s="41" t="s">
        <v>1</v>
      </c>
      <c r="D70" s="8" t="s">
        <v>17</v>
      </c>
      <c r="E70" s="28" t="s">
        <v>7</v>
      </c>
      <c r="F70" s="1"/>
    </row>
    <row r="71" spans="2:6" ht="19.899999999999999" customHeight="1" x14ac:dyDescent="0.25">
      <c r="B71" s="6" t="s">
        <v>121</v>
      </c>
      <c r="C71" s="41" t="s">
        <v>1</v>
      </c>
      <c r="D71" s="8" t="s">
        <v>17</v>
      </c>
      <c r="E71" s="28" t="s">
        <v>7</v>
      </c>
      <c r="F71" s="1"/>
    </row>
    <row r="72" spans="2:6" ht="19.899999999999999" customHeight="1" x14ac:dyDescent="0.25">
      <c r="B72" s="6" t="s">
        <v>98</v>
      </c>
      <c r="C72" s="41" t="s">
        <v>1</v>
      </c>
      <c r="D72" s="8" t="s">
        <v>17</v>
      </c>
      <c r="E72" s="28" t="s">
        <v>7</v>
      </c>
      <c r="F72" s="1"/>
    </row>
    <row r="73" spans="2:6" ht="53.25" customHeight="1" thickBot="1" x14ac:dyDescent="0.3">
      <c r="B73" s="6" t="s">
        <v>105</v>
      </c>
      <c r="C73" s="41" t="s">
        <v>1</v>
      </c>
      <c r="D73" s="8" t="s">
        <v>17</v>
      </c>
      <c r="E73" s="29" t="s">
        <v>13</v>
      </c>
      <c r="F73" s="1"/>
    </row>
    <row r="74" spans="2:6" ht="23.25" customHeight="1" thickBot="1" x14ac:dyDescent="0.3">
      <c r="B74" s="48" t="s">
        <v>124</v>
      </c>
      <c r="C74" s="49"/>
      <c r="D74" s="49"/>
      <c r="E74" s="50"/>
    </row>
    <row r="75" spans="2:6" ht="18.75" customHeight="1" x14ac:dyDescent="0.25">
      <c r="B75" s="73" t="s">
        <v>125</v>
      </c>
      <c r="C75" s="74"/>
      <c r="D75" s="75"/>
      <c r="E75" s="76"/>
    </row>
    <row r="76" spans="2:6" ht="18.75" customHeight="1" x14ac:dyDescent="0.25">
      <c r="B76" s="77" t="s">
        <v>126</v>
      </c>
      <c r="C76" s="78"/>
      <c r="D76" s="79"/>
      <c r="E76" s="80">
        <v>2</v>
      </c>
    </row>
    <row r="77" spans="2:6" ht="18.75" customHeight="1" x14ac:dyDescent="0.25">
      <c r="B77" s="77" t="s">
        <v>127</v>
      </c>
      <c r="C77" s="78"/>
      <c r="D77" s="79"/>
      <c r="E77" s="81">
        <f>E76*E75</f>
        <v>0</v>
      </c>
    </row>
    <row r="78" spans="2:6" ht="18.75" customHeight="1" thickBot="1" x14ac:dyDescent="0.3">
      <c r="B78" s="82" t="s">
        <v>128</v>
      </c>
      <c r="C78" s="83"/>
      <c r="D78" s="84"/>
      <c r="E78" s="85">
        <f>0.21*E77</f>
        <v>0</v>
      </c>
    </row>
    <row r="79" spans="2:6" ht="18.75" customHeight="1" thickBot="1" x14ac:dyDescent="0.3">
      <c r="B79" s="86" t="s">
        <v>129</v>
      </c>
      <c r="C79" s="87"/>
      <c r="D79" s="88"/>
      <c r="E79" s="89">
        <f>E77+E78</f>
        <v>0</v>
      </c>
    </row>
    <row r="80" spans="2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106" x14ac:dyDescent="0.25"/>
    <row r="107" x14ac:dyDescent="0.25"/>
    <row r="108" x14ac:dyDescent="0.25"/>
    <row r="109" x14ac:dyDescent="0.25"/>
    <row r="110" x14ac:dyDescent="0.25"/>
    <row r="112" x14ac:dyDescent="0.25"/>
    <row r="144" x14ac:dyDescent="0.25"/>
    <row r="145" x14ac:dyDescent="0.25"/>
    <row r="151" x14ac:dyDescent="0.25"/>
    <row r="152" x14ac:dyDescent="0.25"/>
    <row r="153" x14ac:dyDescent="0.25"/>
    <row r="155" x14ac:dyDescent="0.25"/>
    <row r="156" x14ac:dyDescent="0.25"/>
    <row r="158" x14ac:dyDescent="0.25"/>
    <row r="159" x14ac:dyDescent="0.25"/>
    <row r="160" x14ac:dyDescent="0.25"/>
    <row r="161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</sheetData>
  <mergeCells count="18">
    <mergeCell ref="B79:D79"/>
    <mergeCell ref="B74:E74"/>
    <mergeCell ref="B75:D75"/>
    <mergeCell ref="B76:D76"/>
    <mergeCell ref="B77:D77"/>
    <mergeCell ref="B78:D78"/>
    <mergeCell ref="B61:E61"/>
    <mergeCell ref="B22:E22"/>
    <mergeCell ref="B25:E25"/>
    <mergeCell ref="B30:E30"/>
    <mergeCell ref="B53:B54"/>
    <mergeCell ref="B58:E58"/>
    <mergeCell ref="B18:E18"/>
    <mergeCell ref="B2:E2"/>
    <mergeCell ref="B3:B4"/>
    <mergeCell ref="C3:C4"/>
    <mergeCell ref="D3:E3"/>
    <mergeCell ref="B12:E12"/>
  </mergeCells>
  <dataValidations count="2">
    <dataValidation type="list" errorStyle="warning" allowBlank="1" showInputMessage="1" showErrorMessage="1" errorTitle="Seznam" error="Vyberte hodnotu z rozevíracího seznamu." sqref="D7:D11 D19:D21 D23:D24 D26:D29 D59:D60 D13:D17 D31:D57 D62:D73" xr:uid="{B98A4827-1B14-459B-87FD-2F7B82E4C3B1}">
      <formula1>$H$2:$H$3</formula1>
    </dataValidation>
    <dataValidation type="list" errorStyle="warning" allowBlank="1" showInputMessage="1" showErrorMessage="1" errorTitle="Seznam" error="Vyberte hodnotu z rozevíracího seznamu." sqref="C62:C73" xr:uid="{3BEA4BA6-7698-4DF6-A0F5-242784C44DBC}">
      <formula1>$I$2:$I$3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SUV nižší výkon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Bendžíková Iva Mgr.</dc:creator>
  <cp:lastModifiedBy>Fejtová Veronika Ing.</cp:lastModifiedBy>
  <cp:lastPrinted>2025-12-01T06:55:17Z</cp:lastPrinted>
  <dcterms:created xsi:type="dcterms:W3CDTF">2022-05-23T13:35:55Z</dcterms:created>
  <dcterms:modified xsi:type="dcterms:W3CDTF">2026-01-20T10:49:48Z</dcterms:modified>
</cp:coreProperties>
</file>