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K:\OVZ\Pospíšilová\6. Repase\2. ZD finální\"/>
    </mc:Choice>
  </mc:AlternateContent>
  <xr:revisionPtr revIDLastSave="0" documentId="8_{AC096FF7-C9E9-4BCD-B89D-A705D8376893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Služba - repase" sheetId="2" r:id="rId1"/>
  </sheets>
  <definedNames>
    <definedName name="_xlnm.Print_Area" localSheetId="0">'Služba - repase'!$A$1:$H$14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G8" i="2" s="1"/>
  <c r="F9" i="2"/>
  <c r="G9" i="2" s="1"/>
  <c r="F10" i="2"/>
  <c r="G10" i="2" s="1"/>
  <c r="H10" i="2" s="1"/>
  <c r="F13" i="2"/>
  <c r="G13" i="2" s="1"/>
  <c r="H13" i="2" s="1"/>
  <c r="F11" i="2"/>
  <c r="G11" i="2" s="1"/>
  <c r="F12" i="2"/>
  <c r="G12" i="2" s="1"/>
  <c r="H12" i="2" s="1"/>
  <c r="F7" i="2"/>
  <c r="G7" i="2" s="1"/>
  <c r="H7" i="2" s="1"/>
  <c r="F14" i="2" l="1"/>
  <c r="H11" i="2"/>
  <c r="H9" i="2"/>
  <c r="H8" i="2"/>
  <c r="H14" i="2" s="1"/>
</calcChain>
</file>

<file path=xl/sharedStrings.xml><?xml version="1.0" encoding="utf-8"?>
<sst xmlns="http://schemas.openxmlformats.org/spreadsheetml/2006/main" count="30" uniqueCount="25">
  <si>
    <t>Dodavatel:</t>
  </si>
  <si>
    <t>IČO</t>
  </si>
  <si>
    <t>E-mail</t>
  </si>
  <si>
    <t>Adresa:</t>
  </si>
  <si>
    <t>DIČ</t>
  </si>
  <si>
    <t>Telefon</t>
  </si>
  <si>
    <t>Výkaz výměr - SŠ umělecko průmyslová v Ústí nad Orlicí</t>
  </si>
  <si>
    <t>Odběratel:</t>
  </si>
  <si>
    <t>Položka 
č.</t>
  </si>
  <si>
    <t>Počet jednotek</t>
  </si>
  <si>
    <t>J.c.</t>
  </si>
  <si>
    <t>Cena za položku bez DPH</t>
  </si>
  <si>
    <t>DHP 21%</t>
  </si>
  <si>
    <t>Cena za položku s DPH</t>
  </si>
  <si>
    <t>Popis</t>
  </si>
  <si>
    <t>ks</t>
  </si>
  <si>
    <t>Malířské stojany
Obroušení zbytků původní barvy a přípravu povrchu (odstranění případné koroze včetně oprava případných poškození)</t>
  </si>
  <si>
    <t>Malířské stojany
Nový nátěr/nástřik barvy ve dvou vrstvách (předpoklad je odstín RAL 7016 - antracitová šedá, finální potvrzení ještě probíhá, barevnost se ještě může změnit. Cena včetně materiálu.</t>
  </si>
  <si>
    <t>Malířské stojany
Osazení kolečky s brzdou, vhodnými pro podlahy z vinylu/marmolea (bez rizika poškrábání)</t>
  </si>
  <si>
    <t>Modelovací podstavec
Nutné obrousit zbytky barvy a následně provést nový nátěr/nástřik barvy. Alespoň ve 2 vrstvách. Barva černá. Součástí je zpevnění otočného systému (případně jiné řešení).</t>
  </si>
  <si>
    <t>Sušák na Grafiku                                                                                                                                                  Nutné obrousit zbytky barvy na kovových prvcích (všechna pole) a následně provést nový nátěr/nástřik barvy. Alespoň ve 2 vrstvách. Barva RAL 7016 (antracitová šedá). Součástí je i odstranění rzi z pružin a nový výplet jednotlivých polí.</t>
  </si>
  <si>
    <t>komplet</t>
  </si>
  <si>
    <t>Náklady na balné, naložení, dopravu a vyložení (z Střední škola uměleckoprůmyslová Ústí nad Orlicí, Zahradní 541, 56201 Ústí nad Orlicí do provozovny k repasi a následně z provozovny k repasi do SŠ uměleckoprůmyslová Ústí nad Orlicí - areál Perla, 17.listopadu, 562 01 Ústí nad Orlicí). Doprava se týká položek: malířské stojany, modelovací podstavce a sušáky na grafiku.</t>
  </si>
  <si>
    <t>CELKEM</t>
  </si>
  <si>
    <t>Malířské stojany
Kolečka s brzdou pro podlahy z vinylu/marmolea (bez rizika poškrábání)
Nízkoprofilové polyuretanové pojezdové kolo 247-DRG 050 P30 HY, 
Materiál: 
vidlice - z ocelového pozinkovaného plechu, otáčivé ložisko s dvojitým kuličkovým věnce, kovová brzda kola
kolo - disk kola:  ocel, běhoun: polyuretan, tvrdost 95+/- 5 Sh, odolné vůči teplotám -30 až +80 °C, kuličkové ložisko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</si>
</sst>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4" fontId="1" fillId="0" borderId="2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horizontal="center"/>
    </xf>
    <xf numFmtId="0" fontId="0" fillId="0" borderId="0" xfId="0" applyProtection="1"/>
    <xf numFmtId="0" fontId="5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Protection="1"/>
    <xf numFmtId="0" fontId="7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left" vertical="center" wrapText="1"/>
    </xf>
    <xf numFmtId="0" fontId="8" fillId="0" borderId="1" xfId="0" applyFont="1" applyBorder="1" applyAlignment="1" applyProtection="1">
      <alignment vertical="center" wrapText="1"/>
    </xf>
    <xf numFmtId="4" fontId="7" fillId="0" borderId="1" xfId="0" applyNumberFormat="1" applyFont="1" applyBorder="1" applyAlignment="1" applyProtection="1">
      <alignment vertical="center"/>
    </xf>
    <xf numFmtId="4" fontId="1" fillId="0" borderId="2" xfId="0" applyNumberFormat="1" applyFont="1" applyBorder="1" applyAlignment="1" applyProtection="1">
      <alignment vertical="center"/>
    </xf>
    <xf numFmtId="0" fontId="4" fillId="0" borderId="1" xfId="0" applyFont="1" applyBorder="1" applyProtection="1"/>
    <xf numFmtId="0" fontId="6" fillId="0" borderId="1" xfId="0" applyFont="1" applyBorder="1" applyAlignment="1" applyProtection="1">
      <alignment horizontal="center" vertical="center"/>
    </xf>
    <xf numFmtId="0" fontId="4" fillId="0" borderId="2" xfId="0" applyFont="1" applyBorder="1" applyProtection="1"/>
    <xf numFmtId="0" fontId="0" fillId="4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/>
      <protection locked="0"/>
    </xf>
    <xf numFmtId="0" fontId="5" fillId="0" borderId="1" xfId="0" applyFont="1" applyBorder="1" applyAlignment="1" applyProtection="1">
      <alignment horizontal="center"/>
    </xf>
    <xf numFmtId="0" fontId="4" fillId="4" borderId="1" xfId="0" applyFont="1" applyFill="1" applyBorder="1" applyAlignment="1" applyProtection="1">
      <alignment horizontal="center" wrapText="1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95A3C9-2288-EA47-BF46-E360143B5ED1}">
  <sheetPr>
    <pageSetUpPr fitToPage="1"/>
  </sheetPr>
  <dimension ref="A1:H14"/>
  <sheetViews>
    <sheetView tabSelected="1" topLeftCell="B1" zoomScaleNormal="100" workbookViewId="0">
      <selection activeCell="O8" sqref="O8"/>
    </sheetView>
  </sheetViews>
  <sheetFormatPr defaultColWidth="11.42578125" defaultRowHeight="15" x14ac:dyDescent="0.25"/>
  <cols>
    <col min="1" max="1" width="10.5703125" style="5" customWidth="1"/>
    <col min="2" max="2" width="9" style="5" customWidth="1"/>
    <col min="3" max="3" width="80.5703125" style="5" customWidth="1"/>
    <col min="4" max="4" width="10.5703125" style="5" customWidth="1"/>
    <col min="5" max="8" width="16.85546875" style="5" customWidth="1"/>
    <col min="9" max="16384" width="11.42578125" style="5"/>
  </cols>
  <sheetData>
    <row r="1" spans="1:8" x14ac:dyDescent="0.25">
      <c r="A1" s="3" t="s">
        <v>0</v>
      </c>
      <c r="B1" s="24"/>
      <c r="C1" s="24"/>
      <c r="D1" s="4" t="s">
        <v>1</v>
      </c>
      <c r="E1" s="2"/>
      <c r="F1" s="4" t="s">
        <v>2</v>
      </c>
      <c r="G1" s="24"/>
      <c r="H1" s="24"/>
    </row>
    <row r="2" spans="1:8" x14ac:dyDescent="0.25">
      <c r="A2" s="3" t="s">
        <v>3</v>
      </c>
      <c r="B2" s="26"/>
      <c r="C2" s="26"/>
      <c r="D2" s="4" t="s">
        <v>4</v>
      </c>
      <c r="E2" s="2"/>
      <c r="F2" s="4" t="s">
        <v>5</v>
      </c>
      <c r="G2" s="24"/>
      <c r="H2" s="24"/>
    </row>
    <row r="3" spans="1:8" ht="26.25" x14ac:dyDescent="0.4">
      <c r="A3" s="27" t="s">
        <v>6</v>
      </c>
      <c r="B3" s="27"/>
      <c r="C3" s="27"/>
      <c r="D3" s="27"/>
      <c r="E3" s="6"/>
      <c r="F3" s="6"/>
      <c r="G3" s="6"/>
      <c r="H3" s="6"/>
    </row>
    <row r="4" spans="1:8" x14ac:dyDescent="0.25">
      <c r="A4" s="7" t="s">
        <v>7</v>
      </c>
      <c r="B4" s="28"/>
      <c r="C4" s="28"/>
      <c r="D4" s="8"/>
      <c r="F4" s="9"/>
      <c r="G4" s="9"/>
      <c r="H4" s="9"/>
    </row>
    <row r="5" spans="1:8" ht="26.25" x14ac:dyDescent="0.25">
      <c r="A5" s="10" t="s">
        <v>8</v>
      </c>
      <c r="B5" s="11"/>
      <c r="C5" s="12"/>
      <c r="D5" s="10" t="s">
        <v>9</v>
      </c>
      <c r="E5" s="13" t="s">
        <v>10</v>
      </c>
      <c r="F5" s="13" t="s">
        <v>11</v>
      </c>
      <c r="G5" s="13" t="s">
        <v>12</v>
      </c>
      <c r="H5" s="13" t="s">
        <v>13</v>
      </c>
    </row>
    <row r="6" spans="1:8" ht="36" customHeight="1" x14ac:dyDescent="0.25">
      <c r="A6" s="25" t="s">
        <v>14</v>
      </c>
      <c r="B6" s="25"/>
      <c r="C6" s="25"/>
      <c r="D6" s="25"/>
      <c r="E6" s="23"/>
      <c r="F6" s="14"/>
      <c r="G6" s="14"/>
      <c r="H6" s="14"/>
    </row>
    <row r="7" spans="1:8" ht="38.25" x14ac:dyDescent="0.25">
      <c r="A7" s="15">
        <v>1</v>
      </c>
      <c r="B7" s="16" t="s">
        <v>15</v>
      </c>
      <c r="C7" s="17" t="s">
        <v>16</v>
      </c>
      <c r="D7" s="18">
        <v>95</v>
      </c>
      <c r="E7" s="1"/>
      <c r="F7" s="19">
        <f>D7*E7</f>
        <v>0</v>
      </c>
      <c r="G7" s="19">
        <f>F7*0.21</f>
        <v>0</v>
      </c>
      <c r="H7" s="19">
        <f>F7+G7</f>
        <v>0</v>
      </c>
    </row>
    <row r="8" spans="1:8" ht="38.25" x14ac:dyDescent="0.25">
      <c r="A8" s="15">
        <v>2</v>
      </c>
      <c r="B8" s="16" t="s">
        <v>15</v>
      </c>
      <c r="C8" s="17" t="s">
        <v>17</v>
      </c>
      <c r="D8" s="18">
        <v>95</v>
      </c>
      <c r="E8" s="1"/>
      <c r="F8" s="19">
        <f t="shared" ref="F8:F12" si="0">D8*E8</f>
        <v>0</v>
      </c>
      <c r="G8" s="19">
        <f t="shared" ref="G8:G12" si="1">F8*0.21</f>
        <v>0</v>
      </c>
      <c r="H8" s="19">
        <f t="shared" ref="H8:H12" si="2">F8+G8</f>
        <v>0</v>
      </c>
    </row>
    <row r="9" spans="1:8" ht="140.25" customHeight="1" x14ac:dyDescent="0.25">
      <c r="A9" s="15">
        <v>3</v>
      </c>
      <c r="B9" s="16" t="s">
        <v>15</v>
      </c>
      <c r="C9" s="17" t="s">
        <v>24</v>
      </c>
      <c r="D9" s="18">
        <v>380</v>
      </c>
      <c r="E9" s="1"/>
      <c r="F9" s="19">
        <f t="shared" si="0"/>
        <v>0</v>
      </c>
      <c r="G9" s="19">
        <f t="shared" si="1"/>
        <v>0</v>
      </c>
      <c r="H9" s="19">
        <f t="shared" si="2"/>
        <v>0</v>
      </c>
    </row>
    <row r="10" spans="1:8" ht="25.5" x14ac:dyDescent="0.25">
      <c r="A10" s="15">
        <v>4</v>
      </c>
      <c r="B10" s="16" t="s">
        <v>15</v>
      </c>
      <c r="C10" s="17" t="s">
        <v>18</v>
      </c>
      <c r="D10" s="18">
        <v>380</v>
      </c>
      <c r="E10" s="1"/>
      <c r="F10" s="19">
        <f t="shared" si="0"/>
        <v>0</v>
      </c>
      <c r="G10" s="19">
        <f t="shared" si="1"/>
        <v>0</v>
      </c>
      <c r="H10" s="19">
        <f t="shared" si="2"/>
        <v>0</v>
      </c>
    </row>
    <row r="11" spans="1:8" ht="60" customHeight="1" x14ac:dyDescent="0.25">
      <c r="A11" s="15">
        <v>5</v>
      </c>
      <c r="B11" s="16" t="s">
        <v>15</v>
      </c>
      <c r="C11" s="17" t="s">
        <v>19</v>
      </c>
      <c r="D11" s="18">
        <v>14</v>
      </c>
      <c r="E11" s="1"/>
      <c r="F11" s="19">
        <f t="shared" si="0"/>
        <v>0</v>
      </c>
      <c r="G11" s="19">
        <f t="shared" si="1"/>
        <v>0</v>
      </c>
      <c r="H11" s="19">
        <f t="shared" si="2"/>
        <v>0</v>
      </c>
    </row>
    <row r="12" spans="1:8" ht="60" customHeight="1" x14ac:dyDescent="0.25">
      <c r="A12" s="15">
        <v>6</v>
      </c>
      <c r="B12" s="16" t="s">
        <v>15</v>
      </c>
      <c r="C12" s="17" t="s">
        <v>20</v>
      </c>
      <c r="D12" s="18">
        <v>4</v>
      </c>
      <c r="E12" s="1"/>
      <c r="F12" s="19">
        <f t="shared" si="0"/>
        <v>0</v>
      </c>
      <c r="G12" s="19">
        <f t="shared" si="1"/>
        <v>0</v>
      </c>
      <c r="H12" s="19">
        <f t="shared" si="2"/>
        <v>0</v>
      </c>
    </row>
    <row r="13" spans="1:8" ht="51" x14ac:dyDescent="0.25">
      <c r="A13" s="15">
        <v>7</v>
      </c>
      <c r="B13" s="16" t="s">
        <v>21</v>
      </c>
      <c r="C13" s="17" t="s">
        <v>22</v>
      </c>
      <c r="D13" s="18">
        <v>1</v>
      </c>
      <c r="E13" s="1"/>
      <c r="F13" s="19">
        <f>D13*E13</f>
        <v>0</v>
      </c>
      <c r="G13" s="19">
        <f>F13*0.21</f>
        <v>0</v>
      </c>
      <c r="H13" s="19">
        <f>F13+G13</f>
        <v>0</v>
      </c>
    </row>
    <row r="14" spans="1:8" ht="20.100000000000001" customHeight="1" x14ac:dyDescent="0.25">
      <c r="A14" s="20"/>
      <c r="B14" s="20"/>
      <c r="C14" s="21" t="s">
        <v>23</v>
      </c>
      <c r="D14" s="20"/>
      <c r="E14" s="22"/>
      <c r="F14" s="19">
        <f>SUM(F7:F13)</f>
        <v>0</v>
      </c>
      <c r="G14" s="22"/>
      <c r="H14" s="19">
        <f>SUM(H7:H13)</f>
        <v>0</v>
      </c>
    </row>
  </sheetData>
  <sheetProtection algorithmName="SHA-512" hashValue="9PlS+Z5N/b45TYJGFH+b2v7GBAilfYSntL311GHqEFJDvEbOUO1cA7Gk8L2bIqoGhCYm5yp/HMMIHC6NPRzg9w==" saltValue="OV9c1XYb0RrKRqxo2i+0KA==" spinCount="100000" sheet="1" objects="1" scenarios="1"/>
  <mergeCells count="7">
    <mergeCell ref="G2:H2"/>
    <mergeCell ref="A6:D6"/>
    <mergeCell ref="B1:C1"/>
    <mergeCell ref="B2:C2"/>
    <mergeCell ref="A3:D3"/>
    <mergeCell ref="B4:C4"/>
    <mergeCell ref="G1:H1"/>
  </mergeCells>
  <pageMargins left="0.25" right="0.25" top="0.75" bottom="0.75" header="0.3" footer="0.3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9D85012D09824985C59637CC233687" ma:contentTypeVersion="13" ma:contentTypeDescription="Vytvoří nový dokument" ma:contentTypeScope="" ma:versionID="aa0394572ee48de82f9b8b62e0c014a0">
  <xsd:schema xmlns:xsd="http://www.w3.org/2001/XMLSchema" xmlns:xs="http://www.w3.org/2001/XMLSchema" xmlns:p="http://schemas.microsoft.com/office/2006/metadata/properties" xmlns:ns2="d67290f1-a882-40dc-b841-222615df7e24" xmlns:ns3="c63b6223-f73d-42c4-8391-1f73211eb18a" targetNamespace="http://schemas.microsoft.com/office/2006/metadata/properties" ma:root="true" ma:fieldsID="e76043a5b8839b5c0b0fcf01c921e0c6" ns2:_="" ns3:_="">
    <xsd:import namespace="d67290f1-a882-40dc-b841-222615df7e24"/>
    <xsd:import namespace="c63b6223-f73d-42c4-8391-1f73211eb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7290f1-a882-40dc-b841-222615df7e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005d2e90-ca70-4baa-8af0-fbdd80409b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b6223-f73d-42c4-8391-1f73211eb18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1afb1d4-51d5-44bf-b326-76709f4dcbed}" ma:internalName="TaxCatchAll" ma:showField="CatchAllData" ma:web="c63b6223-f73d-42c4-8391-1f73211eb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3b6223-f73d-42c4-8391-1f73211eb18a" xsi:nil="true"/>
    <lcf76f155ced4ddcb4097134ff3c332f xmlns="d67290f1-a882-40dc-b841-222615df7e2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C4607A-EBB5-438E-97AB-3F071B9E2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7290f1-a882-40dc-b841-222615df7e24"/>
    <ds:schemaRef ds:uri="c63b6223-f73d-42c4-8391-1f73211eb1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DEEDDC-8932-41DF-9175-E0C2EFB54237}">
  <ds:schemaRefs>
    <ds:schemaRef ds:uri="http://schemas.microsoft.com/office/2006/metadata/properties"/>
    <ds:schemaRef ds:uri="http://schemas.microsoft.com/office/infopath/2007/PartnerControls"/>
    <ds:schemaRef ds:uri="c63b6223-f73d-42c4-8391-1f73211eb18a"/>
    <ds:schemaRef ds:uri="d67290f1-a882-40dc-b841-222615df7e24"/>
  </ds:schemaRefs>
</ds:datastoreItem>
</file>

<file path=customXml/itemProps3.xml><?xml version="1.0" encoding="utf-8"?>
<ds:datastoreItem xmlns:ds="http://schemas.openxmlformats.org/officeDocument/2006/customXml" ds:itemID="{B0FB973D-369E-445B-9116-C6616B2356C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Služba - repase</vt:lpstr>
      <vt:lpstr>'Služba - repase'!Oblast_tisku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Karel Rejent</dc:creator>
  <cp:keywords/>
  <dc:description/>
  <cp:lastModifiedBy>Fejtová Veronika Ing.</cp:lastModifiedBy>
  <cp:revision/>
  <dcterms:created xsi:type="dcterms:W3CDTF">2020-02-10T15:27:06Z</dcterms:created>
  <dcterms:modified xsi:type="dcterms:W3CDTF">2025-12-18T13:28:31Z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0x010100DB9D85012D09824985C59637CC233687</vt:lpwstr>
  </property>
  <property fmtid="{D5CDD505-2E9C-101B-9397-08002B2CF9AE}" pid="3" name="MediaServiceImageTags">
    <vt:lpwstr/>
  </property>
</Properties>
</file>