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eks\Documents\veřejné zakázky\Mostní váha\"/>
    </mc:Choice>
  </mc:AlternateContent>
  <xr:revisionPtr revIDLastSave="0" documentId="8_{987BE93D-F4C4-41BF-B891-17468B859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G3" i="1"/>
  <c r="F3" i="1" l="1"/>
  <c r="N15" i="1" l="1"/>
  <c r="O15" i="1" s="1"/>
  <c r="L15" i="1"/>
  <c r="M15" i="1" s="1"/>
  <c r="J15" i="1"/>
  <c r="K15" i="1" s="1"/>
  <c r="N14" i="1"/>
  <c r="O14" i="1" s="1"/>
  <c r="L14" i="1"/>
  <c r="M14" i="1" s="1"/>
  <c r="J14" i="1"/>
  <c r="K14" i="1" s="1"/>
  <c r="N13" i="1"/>
  <c r="O13" i="1" s="1"/>
  <c r="L13" i="1"/>
  <c r="M13" i="1" s="1"/>
  <c r="J13" i="1"/>
  <c r="K13" i="1" s="1"/>
  <c r="N12" i="1"/>
  <c r="O12" i="1" s="1"/>
  <c r="L12" i="1"/>
  <c r="M12" i="1" s="1"/>
  <c r="J12" i="1"/>
  <c r="K12" i="1" s="1"/>
  <c r="N11" i="1"/>
  <c r="O11" i="1" s="1"/>
  <c r="L11" i="1"/>
  <c r="M11" i="1" s="1"/>
  <c r="J11" i="1"/>
  <c r="K11" i="1" s="1"/>
  <c r="N10" i="1"/>
  <c r="O10" i="1" s="1"/>
  <c r="L10" i="1"/>
  <c r="M10" i="1" s="1"/>
  <c r="J10" i="1"/>
  <c r="K10" i="1" s="1"/>
  <c r="N9" i="1"/>
  <c r="O9" i="1" s="1"/>
  <c r="L9" i="1"/>
  <c r="M9" i="1" s="1"/>
  <c r="J9" i="1"/>
  <c r="K9" i="1" s="1"/>
  <c r="N8" i="1"/>
  <c r="O8" i="1" s="1"/>
  <c r="L8" i="1"/>
  <c r="M8" i="1" s="1"/>
  <c r="J8" i="1"/>
  <c r="K8" i="1" s="1"/>
  <c r="N7" i="1"/>
  <c r="O7" i="1" s="1"/>
  <c r="L7" i="1"/>
  <c r="M7" i="1" s="1"/>
  <c r="J7" i="1"/>
  <c r="K7" i="1" s="1"/>
  <c r="N6" i="1"/>
  <c r="O6" i="1" s="1"/>
  <c r="L6" i="1"/>
  <c r="M6" i="1" s="1"/>
  <c r="J6" i="1"/>
  <c r="K6" i="1" s="1"/>
  <c r="N5" i="1"/>
  <c r="O5" i="1" s="1"/>
  <c r="L5" i="1"/>
  <c r="M5" i="1" s="1"/>
  <c r="J5" i="1"/>
  <c r="K5" i="1" s="1"/>
  <c r="N4" i="1"/>
  <c r="O4" i="1" s="1"/>
  <c r="L4" i="1"/>
  <c r="M4" i="1" s="1"/>
  <c r="J4" i="1"/>
  <c r="K4" i="1" s="1"/>
  <c r="N3" i="1"/>
  <c r="O3" i="1" s="1"/>
  <c r="L3" i="1"/>
  <c r="M3" i="1" s="1"/>
  <c r="J3" i="1"/>
  <c r="K3" i="1" s="1"/>
  <c r="G17" i="1" l="1"/>
  <c r="L17" i="1"/>
  <c r="M17" i="1"/>
  <c r="J17" i="1"/>
  <c r="O17" i="1"/>
  <c r="N17" i="1"/>
  <c r="K17" i="1"/>
  <c r="H17" i="1" l="1"/>
</calcChain>
</file>

<file path=xl/sharedStrings.xml><?xml version="1.0" encoding="utf-8"?>
<sst xmlns="http://schemas.openxmlformats.org/spreadsheetml/2006/main" count="18" uniqueCount="18">
  <si>
    <t>Cena za kus
s DPH</t>
  </si>
  <si>
    <t>Cena bez DPH
CELKEM</t>
  </si>
  <si>
    <t>Cena s DPH
CELKEM</t>
  </si>
  <si>
    <t>Cena z projektu
Jiráskovo gymnázium Náchod - šablony EU
CZ.1.07/1.5.00/34.0980
bez DPH</t>
  </si>
  <si>
    <t>Cena z projektu
Jiráskovo gymnázium Náchod - šablony EU
CZ.1.07/1.5.00/34.0980
s DPH</t>
  </si>
  <si>
    <t>Cena z projektu
Podpora přírodovědného a technického vzdělávání v Královéhradeckém kraji
CZ.1.07/1.1.00/44.0001
bez DPH</t>
  </si>
  <si>
    <t>Cena z projektu
Podpora přírodovědného a technického vzdělávání v Královéhradeckém kraji
CZ.1.07/1.1.00/44.0001
s DPH</t>
  </si>
  <si>
    <t>Cena z vlastních zdrojů zadavatele
bez DPH</t>
  </si>
  <si>
    <t>Cena z vlastních zdrojů zadavatele
s DPH</t>
  </si>
  <si>
    <t>Celková cena dodávky</t>
  </si>
  <si>
    <t>Kč</t>
  </si>
  <si>
    <t>Název
dodávky</t>
  </si>
  <si>
    <t>Mostní váha</t>
  </si>
  <si>
    <t xml:space="preserve">Popis a minimální parametry
</t>
  </si>
  <si>
    <r>
      <rPr>
        <b/>
        <sz val="11"/>
        <color rgb="FF000000"/>
        <rFont val="Calibri"/>
        <family val="2"/>
        <charset val="238"/>
        <scheme val="minor"/>
      </rPr>
      <t xml:space="preserve">Parametry váhy </t>
    </r>
    <r>
      <rPr>
        <sz val="11"/>
        <color indexed="8"/>
        <rFont val="Calibri"/>
        <family val="2"/>
        <charset val="238"/>
        <scheme val="minor"/>
      </rPr>
      <t xml:space="preserve">: rozměr min. 18x3 m;  váživost min.  60 tun; dílek  max. 20 kg; obchodní vážení </t>
    </r>
    <r>
      <rPr>
        <b/>
        <sz val="11"/>
        <color rgb="FF000000"/>
        <rFont val="Calibri"/>
        <family val="2"/>
        <charset val="238"/>
        <scheme val="minor"/>
      </rPr>
      <t>Provedení:</t>
    </r>
    <r>
      <rPr>
        <sz val="11"/>
        <color indexed="8"/>
        <rFont val="Calibri"/>
        <family val="2"/>
        <charset val="238"/>
        <scheme val="minor"/>
      </rPr>
      <t xml:space="preserve">  výška mostu max. 240 mm;  stavební výška max. 365 mm; pojezdová plocha rovná bez    bočního omezení;  min.  8 x snímač zatížení analog 30 tun C3 – nerez; propojovací skříňka - nerezové provedení
</t>
    </r>
    <r>
      <rPr>
        <b/>
        <sz val="11"/>
        <color rgb="FF000000"/>
        <rFont val="Calibri"/>
        <family val="2"/>
        <charset val="238"/>
        <scheme val="minor"/>
      </rPr>
      <t>Vybavení:</t>
    </r>
    <r>
      <rPr>
        <sz val="11"/>
        <color indexed="8"/>
        <rFont val="Calibri"/>
        <family val="2"/>
        <charset val="238"/>
        <scheme val="minor"/>
      </rPr>
      <t xml:space="preserve">   kompletní SW pro evidenci vozidel a  nákladu                                             
    </t>
    </r>
  </si>
  <si>
    <t>Stavební práce: stavba základů pro mostní váhu bez odvozu a uložení na skládku vytěžené hmoty.</t>
  </si>
  <si>
    <t>Specifikace položek</t>
  </si>
  <si>
    <r>
      <rPr>
        <b/>
        <sz val="20"/>
        <color indexed="8"/>
        <rFont val="Calibri"/>
        <family val="2"/>
        <charset val="238"/>
      </rPr>
      <t xml:space="preserve">Specifikace dodávky - prázdný položkový rozpočet                                  Příloha 2
</t>
    </r>
    <r>
      <rPr>
        <b/>
        <sz val="11"/>
        <color indexed="8"/>
        <rFont val="Calibri"/>
        <family val="2"/>
        <charset val="238"/>
      </rPr>
      <t xml:space="preserve">
</t>
    </r>
    <r>
      <rPr>
        <b/>
        <sz val="16"/>
        <color indexed="8"/>
        <rFont val="Calibri"/>
        <family val="2"/>
        <charset val="238"/>
      </rPr>
      <t>Mostní váha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</si>
</sst>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2" borderId="2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164" fontId="0" fillId="0" borderId="2" xfId="0" applyNumberForma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164" fontId="10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9" fillId="0" borderId="0" xfId="0" applyNumberFormat="1" applyFont="1" applyAlignment="1">
      <alignment vertical="top"/>
    </xf>
    <xf numFmtId="1" fontId="9" fillId="0" borderId="0" xfId="0" applyNumberFormat="1" applyFont="1"/>
    <xf numFmtId="1" fontId="0" fillId="0" borderId="0" xfId="0" applyNumberFormat="1"/>
    <xf numFmtId="164" fontId="0" fillId="0" borderId="0" xfId="0" applyNumberFormat="1" applyAlignment="1">
      <alignment horizontal="right" vertical="center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165" fontId="0" fillId="0" borderId="0" xfId="0" applyNumberFormat="1"/>
    <xf numFmtId="164" fontId="11" fillId="0" borderId="2" xfId="0" applyNumberFormat="1" applyFont="1" applyBorder="1" applyAlignment="1" applyProtection="1">
      <alignment horizontal="left" vertical="top"/>
      <protection locked="0"/>
    </xf>
    <xf numFmtId="1" fontId="9" fillId="0" borderId="2" xfId="0" applyNumberFormat="1" applyFont="1" applyBorder="1" applyAlignment="1" applyProtection="1">
      <alignment horizontal="left" vertical="top"/>
      <protection locked="0"/>
    </xf>
    <xf numFmtId="164" fontId="11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/>
    </xf>
    <xf numFmtId="164" fontId="12" fillId="0" borderId="2" xfId="0" applyNumberFormat="1" applyFont="1" applyBorder="1" applyAlignment="1">
      <alignment horizontal="left" vertical="top"/>
    </xf>
    <xf numFmtId="0" fontId="0" fillId="0" borderId="2" xfId="0" applyBorder="1" applyAlignment="1" applyProtection="1">
      <alignment horizontal="left" vertical="top"/>
      <protection locked="0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0" fillId="0" borderId="2" xfId="0" applyNumberFormat="1" applyBorder="1" applyAlignment="1">
      <alignment horizontal="right" vertical="top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1" fontId="5" fillId="4" borderId="2" xfId="0" applyNumberFormat="1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5" borderId="4" xfId="0" applyFill="1" applyBorder="1" applyAlignment="1">
      <alignment vertical="top" wrapText="1"/>
    </xf>
    <xf numFmtId="0" fontId="0" fillId="5" borderId="5" xfId="0" quotePrefix="1" applyFill="1" applyBorder="1" applyAlignment="1">
      <alignment vertical="top" wrapText="1"/>
    </xf>
    <xf numFmtId="0" fontId="0" fillId="5" borderId="3" xfId="0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/>
    </xf>
    <xf numFmtId="0" fontId="6" fillId="5" borderId="2" xfId="0" applyFont="1" applyFill="1" applyBorder="1" applyAlignment="1">
      <alignment horizontal="left" vertical="top" wrapText="1"/>
    </xf>
    <xf numFmtId="0" fontId="0" fillId="5" borderId="2" xfId="0" quotePrefix="1" applyFill="1" applyBorder="1" applyAlignment="1">
      <alignment horizontal="left" vertical="top"/>
    </xf>
    <xf numFmtId="0" fontId="9" fillId="5" borderId="2" xfId="0" applyFont="1" applyFill="1" applyBorder="1" applyAlignment="1">
      <alignment horizontal="left" vertical="top"/>
    </xf>
    <xf numFmtId="164" fontId="11" fillId="5" borderId="3" xfId="0" applyNumberFormat="1" applyFont="1" applyFill="1" applyBorder="1" applyAlignment="1" applyProtection="1">
      <alignment vertical="top" wrapText="1"/>
      <protection locked="0"/>
    </xf>
    <xf numFmtId="164" fontId="11" fillId="5" borderId="4" xfId="0" applyNumberFormat="1" applyFont="1" applyFill="1" applyBorder="1" applyAlignment="1" applyProtection="1">
      <alignment vertical="top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1" fontId="9" fillId="5" borderId="3" xfId="0" applyNumberFormat="1" applyFont="1" applyFill="1" applyBorder="1" applyAlignment="1" applyProtection="1">
      <alignment horizontal="center" vertical="center"/>
      <protection locked="0"/>
    </xf>
    <xf numFmtId="1" fontId="9" fillId="5" borderId="4" xfId="0" applyNumberFormat="1" applyFont="1" applyFill="1" applyBorder="1" applyAlignment="1" applyProtection="1">
      <alignment horizontal="center" vertical="center"/>
      <protection locked="0"/>
    </xf>
    <xf numFmtId="1" fontId="9" fillId="5" borderId="5" xfId="0" applyNumberFormat="1" applyFont="1" applyFill="1" applyBorder="1" applyAlignment="1" applyProtection="1">
      <alignment horizontal="center" vertical="center"/>
      <protection locked="0"/>
    </xf>
    <xf numFmtId="164" fontId="13" fillId="3" borderId="3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2">
    <dxf>
      <numFmt numFmtId="166" formatCode="&quot;Nevyhovuje zadání&quot;"/>
    </dxf>
    <dxf>
      <numFmt numFmtId="166" formatCode="&quot;Nevyhovuje zadání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zoomScale="75" zoomScaleNormal="75" workbookViewId="0">
      <selection sqref="A1:I1"/>
    </sheetView>
  </sheetViews>
  <sheetFormatPr defaultRowHeight="15" x14ac:dyDescent="0.25"/>
  <cols>
    <col min="1" max="1" width="19.28515625" style="15" customWidth="1"/>
    <col min="2" max="2" width="92.42578125" style="13" customWidth="1"/>
    <col min="3" max="3" width="11.85546875" customWidth="1"/>
    <col min="4" max="4" width="18.7109375" style="14" customWidth="1"/>
    <col min="5" max="5" width="9.140625" style="18"/>
    <col min="6" max="6" width="17.85546875" style="14" customWidth="1"/>
    <col min="7" max="7" width="20.140625" style="14" customWidth="1"/>
    <col min="8" max="8" width="17.7109375" customWidth="1"/>
    <col min="9" max="9" width="44.85546875" customWidth="1"/>
    <col min="10" max="11" width="11.7109375" hidden="1" customWidth="1"/>
    <col min="12" max="13" width="14.42578125" hidden="1" customWidth="1"/>
    <col min="14" max="15" width="8.140625" hidden="1" customWidth="1"/>
    <col min="16" max="16" width="12" customWidth="1"/>
    <col min="17" max="18" width="11.28515625" bestFit="1" customWidth="1"/>
  </cols>
  <sheetData>
    <row r="1" spans="1:18" ht="95.25" customHeight="1" x14ac:dyDescent="0.25">
      <c r="A1" s="55" t="s">
        <v>17</v>
      </c>
      <c r="B1" s="56"/>
      <c r="C1" s="56"/>
      <c r="D1" s="56"/>
      <c r="E1" s="56"/>
      <c r="F1" s="56"/>
      <c r="G1" s="56"/>
      <c r="H1" s="56"/>
      <c r="I1" s="56"/>
    </row>
    <row r="2" spans="1:18" s="2" customFormat="1" ht="225.75" customHeight="1" x14ac:dyDescent="0.25">
      <c r="A2" s="33" t="s">
        <v>11</v>
      </c>
      <c r="B2" s="33" t="s">
        <v>13</v>
      </c>
      <c r="C2" s="34"/>
      <c r="D2" s="35"/>
      <c r="E2" s="36"/>
      <c r="F2" s="35" t="s">
        <v>0</v>
      </c>
      <c r="G2" s="35" t="s">
        <v>1</v>
      </c>
      <c r="H2" s="35" t="s">
        <v>2</v>
      </c>
      <c r="I2" s="33" t="s">
        <v>16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</row>
    <row r="3" spans="1:18" s="31" customFormat="1" ht="57" customHeight="1" x14ac:dyDescent="0.25">
      <c r="A3" s="65" t="s">
        <v>12</v>
      </c>
      <c r="B3" s="37" t="s">
        <v>14</v>
      </c>
      <c r="C3" s="57" t="s">
        <v>10</v>
      </c>
      <c r="D3" s="48"/>
      <c r="E3" s="69"/>
      <c r="F3" s="72">
        <f>D3+E3</f>
        <v>0</v>
      </c>
      <c r="G3" s="75" t="e">
        <f>C3*D3</f>
        <v>#VALUE!</v>
      </c>
      <c r="H3" s="78">
        <v>0</v>
      </c>
      <c r="I3" s="81"/>
      <c r="J3" s="53" t="e">
        <f>#REF!*D3</f>
        <v>#REF!</v>
      </c>
      <c r="K3" s="53" t="e">
        <f t="shared" ref="K3:K15" si="0">J3*(1+E3)</f>
        <v>#REF!</v>
      </c>
      <c r="L3" s="53" t="e">
        <f t="shared" ref="L3:L15" si="1">C3*D3</f>
        <v>#VALUE!</v>
      </c>
      <c r="M3" s="53" t="e">
        <f t="shared" ref="M3:M15" si="2">L3*(1+E3)</f>
        <v>#VALUE!</v>
      </c>
      <c r="N3" s="53" t="e">
        <f>#REF!*D3</f>
        <v>#REF!</v>
      </c>
      <c r="O3" s="53" t="e">
        <f t="shared" ref="O3:O15" si="3">N3*(1+E3)</f>
        <v>#REF!</v>
      </c>
      <c r="P3" s="30"/>
    </row>
    <row r="4" spans="1:18" s="31" customFormat="1" ht="93" customHeight="1" x14ac:dyDescent="0.25">
      <c r="A4" s="66"/>
      <c r="B4" s="37"/>
      <c r="C4" s="58"/>
      <c r="D4" s="49"/>
      <c r="E4" s="70"/>
      <c r="F4" s="73"/>
      <c r="G4" s="76"/>
      <c r="H4" s="79"/>
      <c r="I4" s="82"/>
      <c r="J4" s="54" t="e">
        <f>#REF!*D4</f>
        <v>#REF!</v>
      </c>
      <c r="K4" s="54" t="e">
        <f t="shared" si="0"/>
        <v>#REF!</v>
      </c>
      <c r="L4" s="54">
        <f t="shared" si="1"/>
        <v>0</v>
      </c>
      <c r="M4" s="54">
        <f t="shared" si="2"/>
        <v>0</v>
      </c>
      <c r="N4" s="54" t="e">
        <f>#REF!*D4</f>
        <v>#REF!</v>
      </c>
      <c r="O4" s="54" t="e">
        <f t="shared" si="3"/>
        <v>#REF!</v>
      </c>
      <c r="P4" s="30"/>
    </row>
    <row r="5" spans="1:18" s="31" customFormat="1" ht="31.5" customHeight="1" x14ac:dyDescent="0.25">
      <c r="A5" s="66"/>
      <c r="B5" s="38" t="s">
        <v>15</v>
      </c>
      <c r="C5" s="58"/>
      <c r="D5" s="60"/>
      <c r="E5" s="70"/>
      <c r="F5" s="73"/>
      <c r="G5" s="76"/>
      <c r="H5" s="79"/>
      <c r="I5" s="82"/>
      <c r="J5" s="54" t="e">
        <f>#REF!*D5</f>
        <v>#REF!</v>
      </c>
      <c r="K5" s="54" t="e">
        <f t="shared" si="0"/>
        <v>#REF!</v>
      </c>
      <c r="L5" s="54">
        <f t="shared" si="1"/>
        <v>0</v>
      </c>
      <c r="M5" s="54">
        <f t="shared" si="2"/>
        <v>0</v>
      </c>
      <c r="N5" s="54" t="e">
        <f>#REF!*D5</f>
        <v>#REF!</v>
      </c>
      <c r="O5" s="54" t="e">
        <f t="shared" si="3"/>
        <v>#REF!</v>
      </c>
      <c r="P5" s="30"/>
    </row>
    <row r="6" spans="1:18" s="31" customFormat="1" ht="36" customHeight="1" x14ac:dyDescent="0.25">
      <c r="A6" s="66"/>
      <c r="B6" s="39"/>
      <c r="C6" s="58"/>
      <c r="D6" s="60"/>
      <c r="E6" s="70"/>
      <c r="F6" s="73"/>
      <c r="G6" s="76"/>
      <c r="H6" s="79"/>
      <c r="I6" s="82"/>
      <c r="J6" s="54" t="e">
        <f>#REF!*D6</f>
        <v>#REF!</v>
      </c>
      <c r="K6" s="54" t="e">
        <f t="shared" si="0"/>
        <v>#REF!</v>
      </c>
      <c r="L6" s="54">
        <f t="shared" si="1"/>
        <v>0</v>
      </c>
      <c r="M6" s="54">
        <f t="shared" si="2"/>
        <v>0</v>
      </c>
      <c r="N6" s="54" t="e">
        <f>#REF!*D6</f>
        <v>#REF!</v>
      </c>
      <c r="O6" s="54" t="e">
        <f t="shared" si="3"/>
        <v>#REF!</v>
      </c>
      <c r="P6" s="30"/>
    </row>
    <row r="7" spans="1:18" s="31" customFormat="1" ht="49.5" customHeight="1" x14ac:dyDescent="0.25">
      <c r="A7" s="66"/>
      <c r="B7" s="39"/>
      <c r="C7" s="58"/>
      <c r="D7" s="60"/>
      <c r="E7" s="70"/>
      <c r="F7" s="73"/>
      <c r="G7" s="76"/>
      <c r="H7" s="79"/>
      <c r="I7" s="82"/>
      <c r="J7" s="54" t="e">
        <f>#REF!*D7</f>
        <v>#REF!</v>
      </c>
      <c r="K7" s="54" t="e">
        <f t="shared" si="0"/>
        <v>#REF!</v>
      </c>
      <c r="L7" s="54">
        <f t="shared" si="1"/>
        <v>0</v>
      </c>
      <c r="M7" s="54">
        <f t="shared" si="2"/>
        <v>0</v>
      </c>
      <c r="N7" s="54" t="e">
        <f>#REF!*D7</f>
        <v>#REF!</v>
      </c>
      <c r="O7" s="54" t="e">
        <f t="shared" si="3"/>
        <v>#REF!</v>
      </c>
      <c r="P7" s="30"/>
    </row>
    <row r="8" spans="1:18" s="31" customFormat="1" x14ac:dyDescent="0.25">
      <c r="A8" s="66"/>
      <c r="B8" s="39"/>
      <c r="C8" s="58"/>
      <c r="D8" s="60"/>
      <c r="E8" s="70"/>
      <c r="F8" s="73"/>
      <c r="G8" s="76"/>
      <c r="H8" s="79"/>
      <c r="I8" s="82"/>
      <c r="J8" s="32" t="e">
        <f>#REF!*D8</f>
        <v>#REF!</v>
      </c>
      <c r="K8" s="32" t="e">
        <f t="shared" si="0"/>
        <v>#REF!</v>
      </c>
      <c r="L8" s="32">
        <f t="shared" si="1"/>
        <v>0</v>
      </c>
      <c r="M8" s="32">
        <f t="shared" si="2"/>
        <v>0</v>
      </c>
      <c r="N8" s="32" t="e">
        <f>#REF!*D8</f>
        <v>#REF!</v>
      </c>
      <c r="O8" s="32" t="e">
        <f t="shared" si="3"/>
        <v>#REF!</v>
      </c>
      <c r="P8" s="30"/>
    </row>
    <row r="9" spans="1:18" s="31" customFormat="1" ht="15" customHeight="1" x14ac:dyDescent="0.25">
      <c r="A9" s="67"/>
      <c r="B9" s="40"/>
      <c r="C9" s="59"/>
      <c r="D9" s="61"/>
      <c r="E9" s="71"/>
      <c r="F9" s="74"/>
      <c r="G9" s="77"/>
      <c r="H9" s="80"/>
      <c r="I9" s="83"/>
      <c r="J9" s="32" t="e">
        <f>#REF!*D9</f>
        <v>#REF!</v>
      </c>
      <c r="K9" s="32" t="e">
        <f t="shared" si="0"/>
        <v>#REF!</v>
      </c>
      <c r="L9" s="32">
        <f t="shared" si="1"/>
        <v>0</v>
      </c>
      <c r="M9" s="32">
        <f t="shared" si="2"/>
        <v>0</v>
      </c>
      <c r="N9" s="32" t="e">
        <f>#REF!*D9</f>
        <v>#REF!</v>
      </c>
      <c r="O9" s="32" t="e">
        <f t="shared" si="3"/>
        <v>#REF!</v>
      </c>
      <c r="P9" s="30"/>
    </row>
    <row r="10" spans="1:18" ht="0.75" customHeight="1" x14ac:dyDescent="0.25">
      <c r="A10" s="68"/>
      <c r="B10" s="41"/>
      <c r="C10" s="62"/>
      <c r="D10" s="50"/>
      <c r="E10" s="50"/>
      <c r="F10" s="50"/>
      <c r="G10" s="50"/>
      <c r="H10" s="50"/>
      <c r="I10" s="50"/>
      <c r="J10" s="3" t="e">
        <f>#REF!*D10</f>
        <v>#REF!</v>
      </c>
      <c r="K10" s="3" t="e">
        <f t="shared" si="0"/>
        <v>#REF!</v>
      </c>
      <c r="L10" s="3">
        <f t="shared" si="1"/>
        <v>0</v>
      </c>
      <c r="M10" s="3">
        <f t="shared" si="2"/>
        <v>0</v>
      </c>
      <c r="N10" s="3" t="e">
        <f>#REF!*D10</f>
        <v>#REF!</v>
      </c>
      <c r="O10" s="3" t="e">
        <f t="shared" si="3"/>
        <v>#REF!</v>
      </c>
      <c r="P10" s="23" t="e">
        <f>C10*#REF!</f>
        <v>#REF!</v>
      </c>
    </row>
    <row r="11" spans="1:18" ht="15" hidden="1" customHeight="1" x14ac:dyDescent="0.25">
      <c r="A11" s="63"/>
      <c r="B11" s="42"/>
      <c r="C11" s="63"/>
      <c r="D11" s="51"/>
      <c r="E11" s="51"/>
      <c r="F11" s="51"/>
      <c r="G11" s="51"/>
      <c r="H11" s="51"/>
      <c r="I11" s="51"/>
      <c r="J11" s="3" t="e">
        <f>#REF!*D11</f>
        <v>#REF!</v>
      </c>
      <c r="K11" s="3" t="e">
        <f t="shared" si="0"/>
        <v>#REF!</v>
      </c>
      <c r="L11" s="3">
        <f t="shared" si="1"/>
        <v>0</v>
      </c>
      <c r="M11" s="3">
        <f t="shared" si="2"/>
        <v>0</v>
      </c>
      <c r="N11" s="3" t="e">
        <f>#REF!*D11</f>
        <v>#REF!</v>
      </c>
      <c r="O11" s="3" t="e">
        <f t="shared" si="3"/>
        <v>#REF!</v>
      </c>
      <c r="P11" s="23" t="e">
        <f>C11*#REF!</f>
        <v>#REF!</v>
      </c>
    </row>
    <row r="12" spans="1:18" ht="15" hidden="1" customHeight="1" x14ac:dyDescent="0.25">
      <c r="A12" s="63"/>
      <c r="B12" s="43"/>
      <c r="C12" s="63"/>
      <c r="D12" s="51"/>
      <c r="E12" s="51"/>
      <c r="F12" s="51"/>
      <c r="G12" s="51"/>
      <c r="H12" s="51"/>
      <c r="I12" s="51"/>
      <c r="J12" s="53" t="e">
        <f>#REF!*D12</f>
        <v>#REF!</v>
      </c>
      <c r="K12" s="53" t="e">
        <f t="shared" si="0"/>
        <v>#REF!</v>
      </c>
      <c r="L12" s="53">
        <f t="shared" si="1"/>
        <v>0</v>
      </c>
      <c r="M12" s="53">
        <f t="shared" si="2"/>
        <v>0</v>
      </c>
      <c r="N12" s="53" t="e">
        <f>#REF!*D12</f>
        <v>#REF!</v>
      </c>
      <c r="O12" s="53" t="e">
        <f t="shared" si="3"/>
        <v>#REF!</v>
      </c>
      <c r="P12" s="23" t="e">
        <f>C12*#REF!</f>
        <v>#REF!</v>
      </c>
    </row>
    <row r="13" spans="1:18" ht="15" hidden="1" customHeight="1" x14ac:dyDescent="0.25">
      <c r="A13" s="63"/>
      <c r="B13" s="43"/>
      <c r="C13" s="63"/>
      <c r="D13" s="51"/>
      <c r="E13" s="51"/>
      <c r="F13" s="51"/>
      <c r="G13" s="51"/>
      <c r="H13" s="51"/>
      <c r="I13" s="51"/>
      <c r="J13" s="54" t="e">
        <f>#REF!*D13</f>
        <v>#REF!</v>
      </c>
      <c r="K13" s="54" t="e">
        <f t="shared" si="0"/>
        <v>#REF!</v>
      </c>
      <c r="L13" s="54">
        <f t="shared" si="1"/>
        <v>0</v>
      </c>
      <c r="M13" s="54">
        <f t="shared" si="2"/>
        <v>0</v>
      </c>
      <c r="N13" s="54" t="e">
        <f>#REF!*D13</f>
        <v>#REF!</v>
      </c>
      <c r="O13" s="54" t="e">
        <f t="shared" si="3"/>
        <v>#REF!</v>
      </c>
      <c r="P13" s="23" t="e">
        <f>C13*#REF!</f>
        <v>#REF!</v>
      </c>
    </row>
    <row r="14" spans="1:18" ht="15" hidden="1" customHeight="1" x14ac:dyDescent="0.25">
      <c r="A14" s="63"/>
      <c r="B14" s="43"/>
      <c r="C14" s="63"/>
      <c r="D14" s="51"/>
      <c r="E14" s="51"/>
      <c r="F14" s="51"/>
      <c r="G14" s="51"/>
      <c r="H14" s="51"/>
      <c r="I14" s="51"/>
      <c r="J14" s="54" t="e">
        <f>#REF!*D14</f>
        <v>#REF!</v>
      </c>
      <c r="K14" s="54" t="e">
        <f t="shared" si="0"/>
        <v>#REF!</v>
      </c>
      <c r="L14" s="54">
        <f t="shared" si="1"/>
        <v>0</v>
      </c>
      <c r="M14" s="54">
        <f t="shared" si="2"/>
        <v>0</v>
      </c>
      <c r="N14" s="54" t="e">
        <f>#REF!*D14</f>
        <v>#REF!</v>
      </c>
      <c r="O14" s="54" t="e">
        <f t="shared" si="3"/>
        <v>#REF!</v>
      </c>
      <c r="P14" s="23" t="e">
        <f>C14*#REF!</f>
        <v>#REF!</v>
      </c>
    </row>
    <row r="15" spans="1:18" ht="15" hidden="1" customHeight="1" x14ac:dyDescent="0.25">
      <c r="A15" s="64"/>
      <c r="B15" s="44"/>
      <c r="C15" s="64"/>
      <c r="D15" s="52"/>
      <c r="E15" s="52"/>
      <c r="F15" s="52"/>
      <c r="G15" s="52"/>
      <c r="H15" s="52"/>
      <c r="I15" s="52"/>
      <c r="J15" s="54" t="e">
        <f>#REF!*D15</f>
        <v>#REF!</v>
      </c>
      <c r="K15" s="54" t="e">
        <f t="shared" si="0"/>
        <v>#REF!</v>
      </c>
      <c r="L15" s="54">
        <f t="shared" si="1"/>
        <v>0</v>
      </c>
      <c r="M15" s="54">
        <f t="shared" si="2"/>
        <v>0</v>
      </c>
      <c r="N15" s="54" t="e">
        <f>#REF!*D15</f>
        <v>#REF!</v>
      </c>
      <c r="O15" s="54" t="e">
        <f t="shared" si="3"/>
        <v>#REF!</v>
      </c>
      <c r="P15" s="23" t="e">
        <f>C15*#REF!</f>
        <v>#REF!</v>
      </c>
    </row>
    <row r="16" spans="1:18" ht="0.75" customHeight="1" x14ac:dyDescent="0.25">
      <c r="A16" s="45"/>
      <c r="B16" s="46"/>
      <c r="C16" s="47"/>
      <c r="D16" s="24"/>
      <c r="E16" s="25"/>
      <c r="F16" s="26"/>
      <c r="G16" s="27"/>
      <c r="H16" s="28"/>
      <c r="I16" s="29"/>
      <c r="J16" s="19"/>
      <c r="K16" s="19"/>
      <c r="L16" s="19"/>
      <c r="M16" s="19"/>
      <c r="N16" s="19"/>
      <c r="O16" s="19"/>
      <c r="R16" s="23"/>
    </row>
    <row r="17" spans="1:15" s="6" customFormat="1" ht="30.75" customHeight="1" x14ac:dyDescent="0.25">
      <c r="A17" s="4" t="s">
        <v>9</v>
      </c>
      <c r="B17" s="5"/>
      <c r="D17" s="7"/>
      <c r="E17" s="16"/>
      <c r="F17" s="7"/>
      <c r="G17" s="8" t="e">
        <f>SUM(G3:G15)</f>
        <v>#VALUE!</v>
      </c>
      <c r="H17" s="7">
        <f>SUM(H3:H15)</f>
        <v>0</v>
      </c>
      <c r="J17" s="7" t="e">
        <f t="shared" ref="J17:O17" si="4">SUM(J3:J15)</f>
        <v>#REF!</v>
      </c>
      <c r="K17" s="7" t="e">
        <f t="shared" si="4"/>
        <v>#REF!</v>
      </c>
      <c r="L17" s="7" t="e">
        <f t="shared" si="4"/>
        <v>#VALUE!</v>
      </c>
      <c r="M17" s="7" t="e">
        <f t="shared" si="4"/>
        <v>#VALUE!</v>
      </c>
      <c r="N17" s="7" t="e">
        <f t="shared" si="4"/>
        <v>#REF!</v>
      </c>
      <c r="O17" s="7" t="e">
        <f t="shared" si="4"/>
        <v>#REF!</v>
      </c>
    </row>
    <row r="18" spans="1:15" s="11" customFormat="1" ht="15.75" x14ac:dyDescent="0.25">
      <c r="A18" s="9"/>
      <c r="B18" s="10"/>
      <c r="D18" s="12"/>
      <c r="E18" s="17"/>
      <c r="F18" s="12"/>
      <c r="G18" s="12"/>
      <c r="H18" s="12"/>
    </row>
  </sheetData>
  <mergeCells count="29">
    <mergeCell ref="A1:I1"/>
    <mergeCell ref="C3:C9"/>
    <mergeCell ref="D5:D9"/>
    <mergeCell ref="G10:G15"/>
    <mergeCell ref="F10:F15"/>
    <mergeCell ref="E10:E15"/>
    <mergeCell ref="D10:D15"/>
    <mergeCell ref="C10:C15"/>
    <mergeCell ref="A3:A9"/>
    <mergeCell ref="A10:A15"/>
    <mergeCell ref="E3:E9"/>
    <mergeCell ref="F3:F9"/>
    <mergeCell ref="G3:G9"/>
    <mergeCell ref="H3:H9"/>
    <mergeCell ref="I3:I9"/>
    <mergeCell ref="I10:I15"/>
    <mergeCell ref="H10:H15"/>
    <mergeCell ref="N12:N15"/>
    <mergeCell ref="O12:O15"/>
    <mergeCell ref="O3:O7"/>
    <mergeCell ref="J3:J7"/>
    <mergeCell ref="K3:K7"/>
    <mergeCell ref="L3:L7"/>
    <mergeCell ref="M3:M7"/>
    <mergeCell ref="N3:N7"/>
    <mergeCell ref="M12:M15"/>
    <mergeCell ref="J12:J15"/>
    <mergeCell ref="K12:K15"/>
    <mergeCell ref="L12:L15"/>
  </mergeCells>
  <conditionalFormatting sqref="G17">
    <cfRule type="cellIs" dxfId="1" priority="2" operator="greaterThan">
      <formula>1300000</formula>
    </cfRule>
  </conditionalFormatting>
  <conditionalFormatting sqref="G18">
    <cfRule type="cellIs" dxfId="0" priority="1" operator="greaterThan">
      <formula>381818</formula>
    </cfRule>
  </conditionalFormatting>
  <pageMargins left="0.70866141732283472" right="0.70866141732283472" top="0.78740157480314965" bottom="0.78740157480314965" header="0.31496062992125984" footer="0.31496062992125984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5"/>
  <sheetViews>
    <sheetView workbookViewId="0">
      <selection activeCell="B3" sqref="B3:D9"/>
    </sheetView>
  </sheetViews>
  <sheetFormatPr defaultRowHeight="15" x14ac:dyDescent="0.25"/>
  <sheetData>
    <row r="3" spans="2:4" x14ac:dyDescent="0.25">
      <c r="B3" s="20"/>
      <c r="C3" s="20"/>
      <c r="D3" s="20"/>
    </row>
    <row r="4" spans="2:4" x14ac:dyDescent="0.25">
      <c r="B4" s="20"/>
      <c r="C4" s="20"/>
      <c r="D4" s="20"/>
    </row>
    <row r="5" spans="2:4" s="22" customFormat="1" x14ac:dyDescent="0.25">
      <c r="B5" s="21"/>
      <c r="C5" s="21"/>
      <c r="D5" s="2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Valášek Stanislav, Ing.</cp:lastModifiedBy>
  <cp:lastPrinted>2016-08-26T10:11:38Z</cp:lastPrinted>
  <dcterms:created xsi:type="dcterms:W3CDTF">2013-10-28T10:54:27Z</dcterms:created>
  <dcterms:modified xsi:type="dcterms:W3CDTF">2025-06-03T08:42:39Z</dcterms:modified>
</cp:coreProperties>
</file>