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Fikejsova\Desktop\Veřejné zakázky\VŘ 225 dodávka a instalace skeneru\"/>
    </mc:Choice>
  </mc:AlternateContent>
  <xr:revisionPtr revIDLastSave="0" documentId="13_ncr:1_{8BEF0796-15ED-4B39-88D9-9265BE7FE7CC}" xr6:coauthVersionLast="36" xr6:coauthVersionMax="36" xr10:uidLastSave="{00000000-0000-0000-0000-000000000000}"/>
  <bookViews>
    <workbookView xWindow="0" yWindow="0" windowWidth="28800" windowHeight="13305" tabRatio="500" xr2:uid="{00000000-000D-0000-FFFF-FFFF00000000}"/>
  </bookViews>
  <sheets>
    <sheet name="List1" sheetId="2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9" i="2" l="1"/>
  <c r="G52" i="2" s="1"/>
  <c r="G34" i="2"/>
  <c r="G41" i="2"/>
  <c r="G44" i="2"/>
  <c r="G49" i="2"/>
  <c r="I49" i="2" l="1"/>
  <c r="J49" i="2" s="1"/>
  <c r="I41" i="2"/>
  <c r="J41" i="2" s="1"/>
  <c r="I34" i="2" l="1"/>
  <c r="J34" i="2" s="1"/>
  <c r="I44" i="2"/>
  <c r="J44" i="2" s="1"/>
  <c r="I9" i="2"/>
  <c r="J9" i="2"/>
  <c r="J52" i="2" l="1"/>
  <c r="I52" i="2"/>
</calcChain>
</file>

<file path=xl/sharedStrings.xml><?xml version="1.0" encoding="utf-8"?>
<sst xmlns="http://schemas.openxmlformats.org/spreadsheetml/2006/main" count="66" uniqueCount="66">
  <si>
    <t>Dodavatel vyplní zvýrazněné buňky</t>
  </si>
  <si>
    <t xml:space="preserve">Položka </t>
  </si>
  <si>
    <t>Funkcionalita / požadované parametry</t>
  </si>
  <si>
    <t>Typ / Model</t>
  </si>
  <si>
    <t>Sazba
DPH v %</t>
  </si>
  <si>
    <t>DPH v Kč celkem
samostatně</t>
  </si>
  <si>
    <t>Cena v Kč včetně DPH</t>
  </si>
  <si>
    <t>C E L K E M</t>
  </si>
  <si>
    <t>ANO/NE / konkrétní specifikace/hodnota/typové označení
(pro parametr se stanoveným požadavkem min./max. apod.)</t>
  </si>
  <si>
    <t>Počet ks</t>
  </si>
  <si>
    <t>Cena v Kč bez DPH
 za počet kusů</t>
  </si>
  <si>
    <t>Knižní skener</t>
  </si>
  <si>
    <t>SW pro skenování a pro zpracování obrazu</t>
  </si>
  <si>
    <t>Pracovní stanice pro skenování a primární úpravu skenů</t>
  </si>
  <si>
    <t>OCR – SW pro textový přepis</t>
  </si>
  <si>
    <t>Servis a technická podpora ke knižnímu skeneru</t>
  </si>
  <si>
    <t>knižní planetární skener</t>
  </si>
  <si>
    <t>skenovací plocha min. formátu A2</t>
  </si>
  <si>
    <t>motorizované otevírání nebo zvedání přítlačného skla</t>
  </si>
  <si>
    <t>přítlačné sklo ploché</t>
  </si>
  <si>
    <t>možnost skenování s přítlačným sklem i bez skla</t>
  </si>
  <si>
    <t>vhodný i pro skenování svazků o tloušťce až 150 mm</t>
  </si>
  <si>
    <t>umožňuje skenovat knihy rozevřené na 180°</t>
  </si>
  <si>
    <t>umožňuje skenovat knihy rozevřené na méně než 180°</t>
  </si>
  <si>
    <t>bílé LED osvětlení bez UV a IR spektra</t>
  </si>
  <si>
    <t>lineární CCD snímač</t>
  </si>
  <si>
    <t>max. počet snímačů: 1</t>
  </si>
  <si>
    <t>minimální počet barevných pixelů na snímači: 30 tis.</t>
  </si>
  <si>
    <t>technologie snímání: bez skládání obrazů, bez stitchingu</t>
  </si>
  <si>
    <t>bitová hloubka na vstupu min.: 42 bit barevně, 14 bitů ve stupních šedi</t>
  </si>
  <si>
    <t>bitová hloubka na výstupu: 24 bit barevně, 8 bitů ve stupních šedi</t>
  </si>
  <si>
    <t xml:space="preserve">optické rozlišení 400 ppi plnobarevně </t>
  </si>
  <si>
    <t>kalibrace bílého bodu</t>
  </si>
  <si>
    <t>autofokus</t>
  </si>
  <si>
    <t>rychlost skenování na 400 dpi (A2): max. 4,0 s</t>
  </si>
  <si>
    <t>směr skenování: předo-zadní, podél vazby</t>
  </si>
  <si>
    <t>výstupní formáty min. TIFF, JPEG, JPEG2000, PDF</t>
  </si>
  <si>
    <t>nožní spínač</t>
  </si>
  <si>
    <t>musí umožňovat manuální režim skenování</t>
  </si>
  <si>
    <t>nastavení uživatelských profilů</t>
  </si>
  <si>
    <t>nastavení předem definovaných workflow</t>
  </si>
  <si>
    <t>dávkové zpracování</t>
  </si>
  <si>
    <t>možnost úpravy a náhledu rámečků/výřezů v reálném čase – min. 10 rámečků</t>
  </si>
  <si>
    <t>automatické korekce zakřivení knihy</t>
  </si>
  <si>
    <t>automatické oříznutí, vyrovnání, rozdělení stránek a další úpravy během skenování</t>
  </si>
  <si>
    <t>tvorbu a export technických metadat, vč. definice vlastních polí metadat</t>
  </si>
  <si>
    <t>operační systém kompatibilní s OS používaným u zadavatele (OS Windows v aktuální verzi)</t>
  </si>
  <si>
    <t>výstupní formáty dle aktuálních NDK standardů (txt i ALTO xml)</t>
  </si>
  <si>
    <t>umožňuje přepsat obrázek velikosti 100 MB bez změny velikosti obrázku</t>
  </si>
  <si>
    <t xml:space="preserve">licence pro běžná písma a jazyky </t>
  </si>
  <si>
    <t xml:space="preserve">serverové řešení </t>
  </si>
  <si>
    <t>profylaxe min. 2x ročně</t>
  </si>
  <si>
    <t>záruční servis a technická podpora min. 5 let</t>
  </si>
  <si>
    <t>garance zahájení servisního zásahu nejpozději následující pracovní den po nahlášení závady, vyřešení problému do 10 pracovních dnů, a to opravou nebo výměnou</t>
  </si>
  <si>
    <r>
      <t xml:space="preserve">vyhovuje standardu Metamorfoze light A ISO 19264-1 úroveň B (min.) </t>
    </r>
    <r>
      <rPr>
        <vertAlign val="superscript"/>
        <sz val="16"/>
        <rFont val="Aptos"/>
        <family val="2"/>
      </rPr>
      <t>*</t>
    </r>
  </si>
  <si>
    <r>
      <rPr>
        <i/>
        <vertAlign val="superscript"/>
        <sz val="10"/>
        <rFont val="Arial"/>
        <family val="2"/>
        <charset val="238"/>
      </rPr>
      <t xml:space="preserve">* </t>
    </r>
    <r>
      <rPr>
        <i/>
        <sz val="10"/>
        <rFont val="Arial"/>
        <family val="2"/>
        <charset val="238"/>
      </rPr>
      <t xml:space="preserve"> Zadavatel připouští i jiné řešení splňující rovnocenným způsobem požadavky vymezené touto normou - tuto skutečnost
dodavatel prokáže ve své nabídce, a to zejména technickou dokumentací výrobce nebo zkušebním protokolem vydaným uznaným orgánem. Uznanými orgány se rozumí zkušební a kalibrační laboratoře nebo certifikační a inspekční orgány splňující platné evropské normy.</t>
    </r>
  </si>
  <si>
    <t>licence pro min. 100 tisíc stran/rok na 5 let</t>
  </si>
  <si>
    <t>RAM min. 32 GB, HDD min. 1 TB SSD</t>
  </si>
  <si>
    <t>monitor min. 24"</t>
  </si>
  <si>
    <t>kit umožňující skenování A2 v úhlu 90°</t>
  </si>
  <si>
    <t>Cena v Kč bez DPH
1 ks</t>
  </si>
  <si>
    <t>Krajská knihovna v Pardubicích, PO PK</t>
  </si>
  <si>
    <t>Veřejná zakázka: VZ/KK/02/2025 "Dodávka a instalace skeneru pro Krajskou knihovnu v Pardubicích"</t>
  </si>
  <si>
    <r>
      <t xml:space="preserve">Zakázka </t>
    </r>
    <r>
      <rPr>
        <b/>
        <sz val="9"/>
        <color rgb="FF000000"/>
        <rFont val="Calibri"/>
        <family val="2"/>
        <charset val="238"/>
      </rPr>
      <t>„</t>
    </r>
    <r>
      <rPr>
        <b/>
        <sz val="11"/>
        <color rgb="FF000000"/>
        <rFont val="Calibri"/>
        <family val="2"/>
        <charset val="238"/>
      </rPr>
      <t>VZ/KK/02/2025 "Dodávka a instalace skeneru pro Krajskou knihovnu v Pardubicích"</t>
    </r>
  </si>
  <si>
    <t xml:space="preserve"> Technická specifikace</t>
  </si>
  <si>
    <t xml:space="preserve"> Příloha č.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</si>
</sst>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%"/>
  </numFmts>
  <fonts count="16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i/>
      <sz val="10"/>
      <color rgb="FFFF0000"/>
      <name val="Calibri"/>
      <family val="2"/>
      <charset val="1"/>
    </font>
    <font>
      <b/>
      <sz val="10"/>
      <color rgb="FF000000"/>
      <name val="Arial"/>
      <family val="2"/>
      <charset val="238"/>
    </font>
    <font>
      <b/>
      <sz val="10"/>
      <color rgb="FF000000"/>
      <name val="Calibri"/>
      <family val="2"/>
      <charset val="1"/>
    </font>
    <font>
      <sz val="11"/>
      <color rgb="FF3F3F76"/>
      <name val="Calibri"/>
      <family val="2"/>
      <charset val="238"/>
    </font>
    <font>
      <sz val="11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ptos"/>
      <family val="2"/>
    </font>
    <font>
      <sz val="10"/>
      <name val="Aptos"/>
      <family val="2"/>
    </font>
    <font>
      <vertAlign val="superscript"/>
      <sz val="16"/>
      <name val="Aptos"/>
      <family val="2"/>
    </font>
    <font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C9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E7E6E6"/>
        <bgColor rgb="FFDBDBDB"/>
      </patternFill>
    </fill>
    <fill>
      <patternFill patternType="solid">
        <fgColor rgb="FFD9D9D9"/>
        <bgColor rgb="FFDBDBDB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8" fillId="0" borderId="0" applyBorder="0" applyProtection="0"/>
    <xf numFmtId="0" fontId="6" fillId="2" borderId="1" applyProtection="0"/>
  </cellStyleXfs>
  <cellXfs count="5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4" xfId="1" applyNumberFormat="1" applyFont="1" applyFill="1" applyBorder="1" applyAlignment="1" applyProtection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vertical="top"/>
    </xf>
    <xf numFmtId="0" fontId="7" fillId="3" borderId="17" xfId="0" applyFont="1" applyFill="1" applyBorder="1" applyAlignment="1" applyProtection="1">
      <alignment horizontal="left" wrapText="1"/>
      <protection locked="0"/>
    </xf>
    <xf numFmtId="0" fontId="7" fillId="3" borderId="18" xfId="0" applyFont="1" applyFill="1" applyBorder="1" applyAlignment="1" applyProtection="1">
      <alignment horizontal="left" vertical="top" wrapText="1"/>
      <protection locked="0"/>
    </xf>
    <xf numFmtId="0" fontId="7" fillId="3" borderId="19" xfId="0" applyFont="1" applyFill="1" applyBorder="1" applyAlignment="1" applyProtection="1">
      <alignment horizontal="left" vertical="top" wrapText="1"/>
      <protection locked="0"/>
    </xf>
    <xf numFmtId="0" fontId="1" fillId="6" borderId="10" xfId="0" applyFont="1" applyFill="1" applyBorder="1" applyAlignment="1">
      <alignment horizontal="center" vertical="center"/>
    </xf>
    <xf numFmtId="4" fontId="1" fillId="6" borderId="6" xfId="0" applyNumberFormat="1" applyFont="1" applyFill="1" applyBorder="1" applyAlignment="1">
      <alignment horizontal="right" vertical="center"/>
    </xf>
    <xf numFmtId="0" fontId="9" fillId="0" borderId="16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4" fillId="5" borderId="22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7" fillId="3" borderId="23" xfId="0" applyFont="1" applyFill="1" applyBorder="1" applyAlignment="1" applyProtection="1">
      <alignment horizontal="left" wrapText="1"/>
      <protection locked="0"/>
    </xf>
    <xf numFmtId="0" fontId="10" fillId="0" borderId="21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4" fillId="0" borderId="0" xfId="0" applyFont="1" applyAlignment="1">
      <alignment horizontal="center" vertical="center"/>
    </xf>
    <xf numFmtId="4" fontId="0" fillId="0" borderId="7" xfId="0" applyNumberFormat="1" applyBorder="1" applyAlignment="1">
      <alignment horizontal="right" vertical="top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2" fillId="0" borderId="0" xfId="0" applyFont="1" applyAlignment="1">
      <alignment horizontal="left" vertical="top" wrapText="1"/>
    </xf>
    <xf numFmtId="4" fontId="0" fillId="0" borderId="6" xfId="0" applyNumberFormat="1" applyBorder="1" applyAlignment="1">
      <alignment horizontal="right" vertical="top"/>
    </xf>
    <xf numFmtId="0" fontId="1" fillId="0" borderId="3" xfId="0" applyFont="1" applyBorder="1" applyAlignment="1">
      <alignment horizontal="left" vertical="top" wrapText="1"/>
    </xf>
    <xf numFmtId="0" fontId="0" fillId="3" borderId="4" xfId="0" applyFill="1" applyBorder="1" applyAlignment="1" applyProtection="1">
      <alignment horizontal="left" vertical="top"/>
      <protection locked="0"/>
    </xf>
    <xf numFmtId="0" fontId="0" fillId="3" borderId="11" xfId="0" applyFill="1" applyBorder="1" applyAlignment="1" applyProtection="1">
      <alignment horizontal="left" vertical="top"/>
      <protection locked="0"/>
    </xf>
    <xf numFmtId="0" fontId="0" fillId="3" borderId="13" xfId="0" applyFill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4" fontId="0" fillId="3" borderId="6" xfId="0" applyNumberFormat="1" applyFill="1" applyBorder="1" applyAlignment="1" applyProtection="1">
      <alignment horizontal="right" vertical="top"/>
      <protection locked="0"/>
    </xf>
    <xf numFmtId="4" fontId="0" fillId="0" borderId="4" xfId="0" applyNumberFormat="1" applyBorder="1" applyAlignment="1">
      <alignment horizontal="right" vertical="top"/>
    </xf>
    <xf numFmtId="4" fontId="0" fillId="0" borderId="11" xfId="0" applyNumberFormat="1" applyBorder="1" applyAlignment="1">
      <alignment horizontal="right" vertical="top"/>
    </xf>
    <xf numFmtId="4" fontId="0" fillId="0" borderId="13" xfId="0" applyNumberFormat="1" applyBorder="1" applyAlignment="1">
      <alignment horizontal="right" vertical="top"/>
    </xf>
    <xf numFmtId="164" fontId="0" fillId="3" borderId="6" xfId="0" applyNumberFormat="1" applyFill="1" applyBorder="1" applyAlignment="1" applyProtection="1">
      <alignment horizontal="center" vertical="top"/>
      <protection locked="0"/>
    </xf>
    <xf numFmtId="4" fontId="0" fillId="0" borderId="5" xfId="0" applyNumberFormat="1" applyBorder="1" applyAlignment="1">
      <alignment horizontal="right" vertical="top"/>
    </xf>
    <xf numFmtId="4" fontId="0" fillId="0" borderId="14" xfId="0" applyNumberFormat="1" applyBorder="1" applyAlignment="1">
      <alignment horizontal="right" vertical="top"/>
    </xf>
    <xf numFmtId="164" fontId="0" fillId="3" borderId="4" xfId="0" applyNumberFormat="1" applyFill="1" applyBorder="1" applyAlignment="1" applyProtection="1">
      <alignment horizontal="center" vertical="top"/>
      <protection locked="0"/>
    </xf>
    <xf numFmtId="164" fontId="0" fillId="3" borderId="11" xfId="0" applyNumberFormat="1" applyFill="1" applyBorder="1" applyAlignment="1" applyProtection="1">
      <alignment horizontal="center" vertical="top"/>
      <protection locked="0"/>
    </xf>
    <xf numFmtId="0" fontId="1" fillId="0" borderId="15" xfId="0" applyFont="1" applyBorder="1" applyAlignment="1">
      <alignment horizontal="left" vertical="top" wrapText="1"/>
    </xf>
    <xf numFmtId="4" fontId="0" fillId="3" borderId="4" xfId="0" applyNumberFormat="1" applyFill="1" applyBorder="1" applyAlignment="1" applyProtection="1">
      <alignment horizontal="right" vertical="top"/>
      <protection locked="0"/>
    </xf>
    <xf numFmtId="4" fontId="0" fillId="3" borderId="11" xfId="0" applyNumberFormat="1" applyFill="1" applyBorder="1" applyAlignment="1" applyProtection="1">
      <alignment horizontal="right" vertical="top"/>
      <protection locked="0"/>
    </xf>
    <xf numFmtId="0" fontId="1" fillId="0" borderId="0" xfId="0" applyFont="1" applyAlignment="1">
      <alignment horizontal="left" vertical="center"/>
    </xf>
    <xf numFmtId="0" fontId="3" fillId="7" borderId="0" xfId="0" applyFont="1" applyFill="1" applyAlignment="1">
      <alignment horizontal="left" vertical="center"/>
    </xf>
  </cellXfs>
  <cellStyles count="3">
    <cellStyle name="Excel Built-in Input" xfId="2" xr:uid="{00000000-0005-0000-0000-000000000000}"/>
    <cellStyle name="Normální" xfId="0" builtinId="0"/>
    <cellStyle name="Procenta" xfId="1" builtinId="5"/>
  </cellStyles>
  <dxfs count="0"/>
  <tableStyles count="0" defaultTableStyle="TableStyleMedium2" defaultPivotStyle="PivotStyleLight16"/>
  <colors>
    <indexedColors>
      <rgbColor rgb="FF000000"/>
      <rgbColor rgb="FFE7E6E6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F3F7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A8310-52E7-4E69-8FE3-A91C0E4E730F}">
  <sheetPr>
    <pageSetUpPr fitToPage="1"/>
  </sheetPr>
  <dimension ref="A1:J54"/>
  <sheetViews>
    <sheetView tabSelected="1" topLeftCell="A28" workbookViewId="0">
      <selection activeCell="B3" sqref="B3:B4"/>
    </sheetView>
  </sheetViews>
  <sheetFormatPr defaultRowHeight="15"/>
  <cols>
    <col min="1" max="1" width="20.28515625" bestFit="1" customWidth="1"/>
    <col min="2" max="2" width="91.85546875" customWidth="1"/>
    <col min="3" max="3" width="35.5703125" customWidth="1"/>
    <col min="4" max="4" width="15.7109375" customWidth="1"/>
    <col min="5" max="5" width="7.42578125" bestFit="1" customWidth="1"/>
    <col min="6" max="6" width="15.5703125" customWidth="1"/>
    <col min="7" max="7" width="16" customWidth="1"/>
    <col min="8" max="8" width="12.140625" customWidth="1"/>
    <col min="9" max="9" width="13.5703125" customWidth="1"/>
    <col min="10" max="10" width="17.7109375" customWidth="1"/>
  </cols>
  <sheetData>
    <row r="1" spans="1:10">
      <c r="B1" s="28" t="s">
        <v>61</v>
      </c>
    </row>
    <row r="2" spans="1:10">
      <c r="B2" s="28" t="s">
        <v>63</v>
      </c>
    </row>
    <row r="3" spans="1:10">
      <c r="B3" s="28"/>
    </row>
    <row r="4" spans="1:10">
      <c r="B4" s="28"/>
    </row>
    <row r="5" spans="1:10" ht="26.25">
      <c r="A5" s="1" t="s">
        <v>65</v>
      </c>
      <c r="B5" s="2" t="s">
        <v>64</v>
      </c>
    </row>
    <row r="6" spans="1:10">
      <c r="A6" s="55" t="s">
        <v>62</v>
      </c>
      <c r="B6" s="55"/>
      <c r="C6" s="56"/>
      <c r="D6" s="56"/>
      <c r="E6" s="56"/>
      <c r="F6" s="56"/>
      <c r="G6" s="56"/>
      <c r="H6" s="56"/>
    </row>
    <row r="7" spans="1:10" ht="15.75" thickBot="1">
      <c r="A7" s="26"/>
      <c r="B7" s="26"/>
      <c r="C7" s="27" t="s">
        <v>0</v>
      </c>
      <c r="D7" s="27"/>
      <c r="E7" s="27"/>
      <c r="F7" s="27"/>
      <c r="G7" s="27"/>
      <c r="H7" s="27"/>
    </row>
    <row r="8" spans="1:10" ht="51.75" thickBot="1">
      <c r="A8" s="19" t="s">
        <v>1</v>
      </c>
      <c r="B8" s="3" t="s">
        <v>2</v>
      </c>
      <c r="C8" s="20" t="s">
        <v>8</v>
      </c>
      <c r="D8" s="4" t="s">
        <v>3</v>
      </c>
      <c r="E8" s="4" t="s">
        <v>9</v>
      </c>
      <c r="F8" s="11" t="s">
        <v>60</v>
      </c>
      <c r="G8" s="11" t="s">
        <v>10</v>
      </c>
      <c r="H8" s="5" t="s">
        <v>4</v>
      </c>
      <c r="I8" s="6" t="s">
        <v>5</v>
      </c>
      <c r="J8" s="7" t="s">
        <v>6</v>
      </c>
    </row>
    <row r="9" spans="1:10">
      <c r="A9" s="36" t="s">
        <v>11</v>
      </c>
      <c r="B9" s="21" t="s">
        <v>16</v>
      </c>
      <c r="C9" s="13"/>
      <c r="D9" s="37"/>
      <c r="E9" s="40">
        <v>1</v>
      </c>
      <c r="F9" s="53"/>
      <c r="G9" s="44">
        <f>E9*F9</f>
        <v>0</v>
      </c>
      <c r="H9" s="50"/>
      <c r="I9" s="44">
        <f>G9*H9</f>
        <v>0</v>
      </c>
      <c r="J9" s="48">
        <f>G9+I9</f>
        <v>0</v>
      </c>
    </row>
    <row r="10" spans="1:10">
      <c r="A10" s="52"/>
      <c r="B10" s="21" t="s">
        <v>59</v>
      </c>
      <c r="C10" s="23"/>
      <c r="D10" s="38"/>
      <c r="E10" s="41"/>
      <c r="F10" s="54"/>
      <c r="G10" s="45"/>
      <c r="H10" s="51"/>
      <c r="I10" s="45"/>
      <c r="J10" s="49"/>
    </row>
    <row r="11" spans="1:10">
      <c r="A11" s="52"/>
      <c r="B11" s="18" t="s">
        <v>17</v>
      </c>
      <c r="C11" s="14"/>
      <c r="D11" s="38"/>
      <c r="E11" s="41"/>
      <c r="F11" s="54"/>
      <c r="G11" s="45"/>
      <c r="H11" s="51"/>
      <c r="I11" s="45"/>
      <c r="J11" s="49"/>
    </row>
    <row r="12" spans="1:10">
      <c r="A12" s="52"/>
      <c r="B12" s="18" t="s">
        <v>18</v>
      </c>
      <c r="C12" s="14"/>
      <c r="D12" s="38"/>
      <c r="E12" s="41"/>
      <c r="F12" s="54"/>
      <c r="G12" s="45"/>
      <c r="H12" s="51"/>
      <c r="I12" s="45"/>
      <c r="J12" s="49"/>
    </row>
    <row r="13" spans="1:10">
      <c r="A13" s="52"/>
      <c r="B13" s="18" t="s">
        <v>19</v>
      </c>
      <c r="C13" s="14"/>
      <c r="D13" s="38"/>
      <c r="E13" s="41"/>
      <c r="F13" s="54"/>
      <c r="G13" s="45"/>
      <c r="H13" s="51"/>
      <c r="I13" s="45"/>
      <c r="J13" s="49"/>
    </row>
    <row r="14" spans="1:10">
      <c r="A14" s="52"/>
      <c r="B14" s="18" t="s">
        <v>20</v>
      </c>
      <c r="C14" s="14"/>
      <c r="D14" s="38"/>
      <c r="E14" s="41"/>
      <c r="F14" s="54"/>
      <c r="G14" s="45"/>
      <c r="H14" s="51"/>
      <c r="I14" s="45"/>
      <c r="J14" s="49"/>
    </row>
    <row r="15" spans="1:10">
      <c r="A15" s="52"/>
      <c r="B15" s="18" t="s">
        <v>21</v>
      </c>
      <c r="C15" s="14"/>
      <c r="D15" s="38"/>
      <c r="E15" s="41"/>
      <c r="F15" s="54"/>
      <c r="G15" s="45"/>
      <c r="H15" s="51"/>
      <c r="I15" s="45"/>
      <c r="J15" s="49"/>
    </row>
    <row r="16" spans="1:10">
      <c r="A16" s="52"/>
      <c r="B16" s="18" t="s">
        <v>22</v>
      </c>
      <c r="C16" s="14"/>
      <c r="D16" s="38"/>
      <c r="E16" s="41"/>
      <c r="F16" s="54"/>
      <c r="G16" s="45"/>
      <c r="H16" s="51"/>
      <c r="I16" s="45"/>
      <c r="J16" s="49"/>
    </row>
    <row r="17" spans="1:10">
      <c r="A17" s="52"/>
      <c r="B17" s="18" t="s">
        <v>23</v>
      </c>
      <c r="C17" s="14"/>
      <c r="D17" s="38"/>
      <c r="E17" s="41"/>
      <c r="F17" s="54"/>
      <c r="G17" s="45"/>
      <c r="H17" s="51"/>
      <c r="I17" s="45"/>
      <c r="J17" s="49"/>
    </row>
    <row r="18" spans="1:10">
      <c r="A18" s="52"/>
      <c r="B18" s="18" t="s">
        <v>24</v>
      </c>
      <c r="C18" s="14"/>
      <c r="D18" s="38"/>
      <c r="E18" s="41"/>
      <c r="F18" s="54"/>
      <c r="G18" s="45"/>
      <c r="H18" s="51"/>
      <c r="I18" s="45"/>
      <c r="J18" s="49"/>
    </row>
    <row r="19" spans="1:10">
      <c r="A19" s="52"/>
      <c r="B19" s="18" t="s">
        <v>25</v>
      </c>
      <c r="C19" s="14"/>
      <c r="D19" s="38"/>
      <c r="E19" s="41"/>
      <c r="F19" s="54"/>
      <c r="G19" s="45"/>
      <c r="H19" s="51"/>
      <c r="I19" s="45"/>
      <c r="J19" s="49"/>
    </row>
    <row r="20" spans="1:10">
      <c r="A20" s="52"/>
      <c r="B20" s="18" t="s">
        <v>26</v>
      </c>
      <c r="C20" s="14"/>
      <c r="D20" s="38"/>
      <c r="E20" s="41"/>
      <c r="F20" s="54"/>
      <c r="G20" s="45"/>
      <c r="H20" s="51"/>
      <c r="I20" s="45"/>
      <c r="J20" s="49"/>
    </row>
    <row r="21" spans="1:10">
      <c r="A21" s="52"/>
      <c r="B21" s="18" t="s">
        <v>27</v>
      </c>
      <c r="C21" s="14"/>
      <c r="D21" s="38"/>
      <c r="E21" s="41"/>
      <c r="F21" s="54"/>
      <c r="G21" s="45"/>
      <c r="H21" s="51"/>
      <c r="I21" s="45"/>
      <c r="J21" s="49"/>
    </row>
    <row r="22" spans="1:10">
      <c r="A22" s="52"/>
      <c r="B22" s="18" t="s">
        <v>28</v>
      </c>
      <c r="C22" s="14"/>
      <c r="D22" s="38"/>
      <c r="E22" s="41"/>
      <c r="F22" s="54"/>
      <c r="G22" s="45"/>
      <c r="H22" s="51"/>
      <c r="I22" s="45"/>
      <c r="J22" s="49"/>
    </row>
    <row r="23" spans="1:10">
      <c r="A23" s="52"/>
      <c r="B23" s="18" t="s">
        <v>29</v>
      </c>
      <c r="C23" s="14"/>
      <c r="D23" s="38"/>
      <c r="E23" s="41"/>
      <c r="F23" s="54"/>
      <c r="G23" s="45"/>
      <c r="H23" s="51"/>
      <c r="I23" s="45"/>
      <c r="J23" s="49"/>
    </row>
    <row r="24" spans="1:10">
      <c r="A24" s="52"/>
      <c r="B24" s="18" t="s">
        <v>30</v>
      </c>
      <c r="C24" s="14"/>
      <c r="D24" s="38"/>
      <c r="E24" s="41"/>
      <c r="F24" s="54"/>
      <c r="G24" s="45"/>
      <c r="H24" s="51"/>
      <c r="I24" s="45"/>
      <c r="J24" s="49"/>
    </row>
    <row r="25" spans="1:10">
      <c r="A25" s="52"/>
      <c r="B25" s="18" t="s">
        <v>31</v>
      </c>
      <c r="C25" s="14"/>
      <c r="D25" s="38"/>
      <c r="E25" s="41"/>
      <c r="F25" s="54"/>
      <c r="G25" s="45"/>
      <c r="H25" s="51"/>
      <c r="I25" s="45"/>
      <c r="J25" s="49"/>
    </row>
    <row r="26" spans="1:10">
      <c r="A26" s="52"/>
      <c r="B26" s="18" t="s">
        <v>32</v>
      </c>
      <c r="C26" s="14"/>
      <c r="D26" s="38"/>
      <c r="E26" s="41"/>
      <c r="F26" s="54"/>
      <c r="G26" s="45"/>
      <c r="H26" s="51"/>
      <c r="I26" s="45"/>
      <c r="J26" s="49"/>
    </row>
    <row r="27" spans="1:10">
      <c r="A27" s="52"/>
      <c r="B27" s="18" t="s">
        <v>33</v>
      </c>
      <c r="C27" s="14"/>
      <c r="D27" s="38"/>
      <c r="E27" s="41"/>
      <c r="F27" s="54"/>
      <c r="G27" s="45"/>
      <c r="H27" s="51"/>
      <c r="I27" s="45"/>
      <c r="J27" s="49"/>
    </row>
    <row r="28" spans="1:10">
      <c r="A28" s="52"/>
      <c r="B28" s="18" t="s">
        <v>34</v>
      </c>
      <c r="C28" s="14"/>
      <c r="D28" s="38"/>
      <c r="E28" s="41"/>
      <c r="F28" s="54"/>
      <c r="G28" s="45"/>
      <c r="H28" s="51"/>
      <c r="I28" s="45"/>
      <c r="J28" s="49"/>
    </row>
    <row r="29" spans="1:10">
      <c r="A29" s="52"/>
      <c r="B29" s="18" t="s">
        <v>35</v>
      </c>
      <c r="C29" s="14"/>
      <c r="D29" s="38"/>
      <c r="E29" s="41"/>
      <c r="F29" s="54"/>
      <c r="G29" s="45"/>
      <c r="H29" s="51"/>
      <c r="I29" s="45"/>
      <c r="J29" s="49"/>
    </row>
    <row r="30" spans="1:10">
      <c r="A30" s="52"/>
      <c r="B30" s="18" t="s">
        <v>36</v>
      </c>
      <c r="C30" s="14"/>
      <c r="D30" s="38"/>
      <c r="E30" s="41"/>
      <c r="F30" s="54"/>
      <c r="G30" s="45"/>
      <c r="H30" s="51"/>
      <c r="I30" s="45"/>
      <c r="J30" s="49"/>
    </row>
    <row r="31" spans="1:10">
      <c r="A31" s="52"/>
      <c r="B31" s="18" t="s">
        <v>37</v>
      </c>
      <c r="C31" s="14"/>
      <c r="D31" s="38"/>
      <c r="E31" s="41"/>
      <c r="F31" s="54"/>
      <c r="G31" s="45"/>
      <c r="H31" s="51"/>
      <c r="I31" s="45"/>
      <c r="J31" s="49"/>
    </row>
    <row r="32" spans="1:10">
      <c r="A32" s="52"/>
      <c r="B32" s="18" t="s">
        <v>38</v>
      </c>
      <c r="C32" s="15"/>
      <c r="D32" s="38"/>
      <c r="E32" s="41"/>
      <c r="F32" s="54"/>
      <c r="G32" s="45"/>
      <c r="H32" s="51"/>
      <c r="I32" s="45"/>
      <c r="J32" s="49"/>
    </row>
    <row r="33" spans="1:10" ht="24" thickBot="1">
      <c r="A33" s="52"/>
      <c r="B33" s="24" t="s">
        <v>54</v>
      </c>
      <c r="C33" s="15"/>
      <c r="D33" s="38"/>
      <c r="E33" s="41"/>
      <c r="F33" s="54"/>
      <c r="G33" s="46"/>
      <c r="H33" s="51"/>
      <c r="I33" s="45"/>
      <c r="J33" s="49"/>
    </row>
    <row r="34" spans="1:10">
      <c r="A34" s="36" t="s">
        <v>12</v>
      </c>
      <c r="B34" s="21" t="s">
        <v>39</v>
      </c>
      <c r="C34" s="13"/>
      <c r="D34" s="37"/>
      <c r="E34" s="40">
        <v>1</v>
      </c>
      <c r="F34" s="53"/>
      <c r="G34" s="44">
        <f>E34*F34</f>
        <v>0</v>
      </c>
      <c r="H34" s="50"/>
      <c r="I34" s="44">
        <f>G34*H34</f>
        <v>0</v>
      </c>
      <c r="J34" s="48">
        <f>G34+I34</f>
        <v>0</v>
      </c>
    </row>
    <row r="35" spans="1:10">
      <c r="A35" s="52"/>
      <c r="B35" s="18" t="s">
        <v>40</v>
      </c>
      <c r="C35" s="14"/>
      <c r="D35" s="38"/>
      <c r="E35" s="41"/>
      <c r="F35" s="54"/>
      <c r="G35" s="45"/>
      <c r="H35" s="51"/>
      <c r="I35" s="45"/>
      <c r="J35" s="49"/>
    </row>
    <row r="36" spans="1:10">
      <c r="A36" s="52"/>
      <c r="B36" s="18" t="s">
        <v>41</v>
      </c>
      <c r="C36" s="14"/>
      <c r="D36" s="38"/>
      <c r="E36" s="41"/>
      <c r="F36" s="54"/>
      <c r="G36" s="45"/>
      <c r="H36" s="51"/>
      <c r="I36" s="45"/>
      <c r="J36" s="49"/>
    </row>
    <row r="37" spans="1:10">
      <c r="A37" s="52"/>
      <c r="B37" s="18" t="s">
        <v>42</v>
      </c>
      <c r="C37" s="14"/>
      <c r="D37" s="38"/>
      <c r="E37" s="41"/>
      <c r="F37" s="54"/>
      <c r="G37" s="45"/>
      <c r="H37" s="51"/>
      <c r="I37" s="45"/>
      <c r="J37" s="49"/>
    </row>
    <row r="38" spans="1:10">
      <c r="A38" s="52"/>
      <c r="B38" s="18" t="s">
        <v>43</v>
      </c>
      <c r="C38" s="14"/>
      <c r="D38" s="38"/>
      <c r="E38" s="41"/>
      <c r="F38" s="54"/>
      <c r="G38" s="45"/>
      <c r="H38" s="51"/>
      <c r="I38" s="45"/>
      <c r="J38" s="49"/>
    </row>
    <row r="39" spans="1:10">
      <c r="A39" s="52"/>
      <c r="B39" s="18" t="s">
        <v>44</v>
      </c>
      <c r="C39" s="14"/>
      <c r="D39" s="38"/>
      <c r="E39" s="41"/>
      <c r="F39" s="54"/>
      <c r="G39" s="45"/>
      <c r="H39" s="51"/>
      <c r="I39" s="45"/>
      <c r="J39" s="49"/>
    </row>
    <row r="40" spans="1:10" ht="15.75" thickBot="1">
      <c r="A40" s="52"/>
      <c r="B40" s="22" t="s">
        <v>45</v>
      </c>
      <c r="C40" s="14"/>
      <c r="D40" s="38"/>
      <c r="E40" s="41"/>
      <c r="F40" s="54"/>
      <c r="G40" s="46"/>
      <c r="H40" s="51"/>
      <c r="I40" s="45"/>
      <c r="J40" s="49"/>
    </row>
    <row r="41" spans="1:10">
      <c r="A41" s="36" t="s">
        <v>13</v>
      </c>
      <c r="B41" s="21" t="s">
        <v>57</v>
      </c>
      <c r="C41" s="13"/>
      <c r="D41" s="37"/>
      <c r="E41" s="40">
        <v>1</v>
      </c>
      <c r="F41" s="53"/>
      <c r="G41" s="44">
        <f>E41*F41</f>
        <v>0</v>
      </c>
      <c r="H41" s="50"/>
      <c r="I41" s="44">
        <f>G41*H41</f>
        <v>0</v>
      </c>
      <c r="J41" s="48">
        <f>G41+I41</f>
        <v>0</v>
      </c>
    </row>
    <row r="42" spans="1:10">
      <c r="A42" s="52"/>
      <c r="B42" s="18" t="s">
        <v>46</v>
      </c>
      <c r="C42" s="14"/>
      <c r="D42" s="38"/>
      <c r="E42" s="41"/>
      <c r="F42" s="54"/>
      <c r="G42" s="45"/>
      <c r="H42" s="51"/>
      <c r="I42" s="45"/>
      <c r="J42" s="49"/>
    </row>
    <row r="43" spans="1:10" ht="15.75" thickBot="1">
      <c r="A43" s="52"/>
      <c r="B43" s="22" t="s">
        <v>58</v>
      </c>
      <c r="C43" s="14"/>
      <c r="D43" s="38"/>
      <c r="E43" s="41"/>
      <c r="F43" s="54"/>
      <c r="G43" s="46"/>
      <c r="H43" s="51"/>
      <c r="I43" s="45"/>
      <c r="J43" s="49"/>
    </row>
    <row r="44" spans="1:10" ht="15.75" thickBot="1">
      <c r="A44" s="36" t="s">
        <v>14</v>
      </c>
      <c r="B44" s="21" t="s">
        <v>47</v>
      </c>
      <c r="C44" s="13"/>
      <c r="D44" s="37"/>
      <c r="E44" s="40">
        <v>1</v>
      </c>
      <c r="F44" s="43"/>
      <c r="G44" s="44">
        <f>E44*F44</f>
        <v>0</v>
      </c>
      <c r="H44" s="47"/>
      <c r="I44" s="35">
        <f>G44*H44</f>
        <v>0</v>
      </c>
      <c r="J44" s="29">
        <f>G44+I44</f>
        <v>0</v>
      </c>
    </row>
    <row r="45" spans="1:10" ht="15.75" thickBot="1">
      <c r="A45" s="36"/>
      <c r="B45" s="18" t="s">
        <v>48</v>
      </c>
      <c r="C45" s="23"/>
      <c r="D45" s="38"/>
      <c r="E45" s="41"/>
      <c r="F45" s="43"/>
      <c r="G45" s="45"/>
      <c r="H45" s="47"/>
      <c r="I45" s="35"/>
      <c r="J45" s="29"/>
    </row>
    <row r="46" spans="1:10" ht="15.75" thickBot="1">
      <c r="A46" s="36"/>
      <c r="B46" s="18" t="s">
        <v>56</v>
      </c>
      <c r="C46" s="23"/>
      <c r="D46" s="38"/>
      <c r="E46" s="41"/>
      <c r="F46" s="43"/>
      <c r="G46" s="45"/>
      <c r="H46" s="47"/>
      <c r="I46" s="35"/>
      <c r="J46" s="29"/>
    </row>
    <row r="47" spans="1:10" ht="15.75" thickBot="1">
      <c r="A47" s="36"/>
      <c r="B47" s="18" t="s">
        <v>49</v>
      </c>
      <c r="C47" s="23"/>
      <c r="D47" s="38"/>
      <c r="E47" s="41"/>
      <c r="F47" s="43"/>
      <c r="G47" s="45"/>
      <c r="H47" s="47"/>
      <c r="I47" s="35"/>
      <c r="J47" s="29"/>
    </row>
    <row r="48" spans="1:10" ht="15.75" thickBot="1">
      <c r="A48" s="36"/>
      <c r="B48" s="22" t="s">
        <v>50</v>
      </c>
      <c r="C48" s="14"/>
      <c r="D48" s="38"/>
      <c r="E48" s="41"/>
      <c r="F48" s="43"/>
      <c r="G48" s="46"/>
      <c r="H48" s="47"/>
      <c r="I48" s="35"/>
      <c r="J48" s="29"/>
    </row>
    <row r="49" spans="1:10" ht="15.75" thickBot="1">
      <c r="A49" s="36" t="s">
        <v>15</v>
      </c>
      <c r="B49" s="25" t="s">
        <v>52</v>
      </c>
      <c r="C49" s="13"/>
      <c r="D49" s="37"/>
      <c r="E49" s="40">
        <v>1</v>
      </c>
      <c r="F49" s="43"/>
      <c r="G49" s="44">
        <f>E49*F49</f>
        <v>0</v>
      </c>
      <c r="H49" s="47"/>
      <c r="I49" s="35">
        <f>G49*H49</f>
        <v>0</v>
      </c>
      <c r="J49" s="29">
        <f>G49+I49</f>
        <v>0</v>
      </c>
    </row>
    <row r="50" spans="1:10" ht="15.75" thickBot="1">
      <c r="A50" s="36"/>
      <c r="B50" s="18" t="s">
        <v>51</v>
      </c>
      <c r="C50" s="14"/>
      <c r="D50" s="38"/>
      <c r="E50" s="41"/>
      <c r="F50" s="43"/>
      <c r="G50" s="45"/>
      <c r="H50" s="47"/>
      <c r="I50" s="35"/>
      <c r="J50" s="29"/>
    </row>
    <row r="51" spans="1:10" ht="26.25" thickBot="1">
      <c r="A51" s="36"/>
      <c r="B51" s="24" t="s">
        <v>53</v>
      </c>
      <c r="C51" s="14"/>
      <c r="D51" s="39"/>
      <c r="E51" s="42"/>
      <c r="F51" s="43"/>
      <c r="G51" s="46"/>
      <c r="H51" s="47"/>
      <c r="I51" s="35"/>
      <c r="J51" s="29"/>
    </row>
    <row r="52" spans="1:10" ht="15.75" thickBot="1">
      <c r="A52" s="30" t="s">
        <v>7</v>
      </c>
      <c r="B52" s="31"/>
      <c r="C52" s="32"/>
      <c r="D52" s="33"/>
      <c r="E52" s="16"/>
      <c r="F52" s="17"/>
      <c r="G52" s="12">
        <f>SUM(G9:G51)</f>
        <v>0</v>
      </c>
      <c r="H52" s="9"/>
      <c r="I52" s="8">
        <f>SUM(I9:I51)</f>
        <v>0</v>
      </c>
      <c r="J52" s="10">
        <f>SUM(J9:J51)</f>
        <v>0</v>
      </c>
    </row>
    <row r="54" spans="1:10">
      <c r="A54" s="34" t="s">
        <v>55</v>
      </c>
      <c r="B54" s="34"/>
    </row>
  </sheetData>
  <mergeCells count="44">
    <mergeCell ref="A6:B6"/>
    <mergeCell ref="C6:H6"/>
    <mergeCell ref="A9:A33"/>
    <mergeCell ref="D9:D33"/>
    <mergeCell ref="E9:E33"/>
    <mergeCell ref="F9:F33"/>
    <mergeCell ref="G9:G33"/>
    <mergeCell ref="H9:H33"/>
    <mergeCell ref="J9:J33"/>
    <mergeCell ref="A34:A40"/>
    <mergeCell ref="D34:D40"/>
    <mergeCell ref="E34:E40"/>
    <mergeCell ref="F34:F40"/>
    <mergeCell ref="G34:G40"/>
    <mergeCell ref="H34:H40"/>
    <mergeCell ref="I34:I40"/>
    <mergeCell ref="A41:A43"/>
    <mergeCell ref="D41:D43"/>
    <mergeCell ref="E41:E43"/>
    <mergeCell ref="F41:F43"/>
    <mergeCell ref="I9:I33"/>
    <mergeCell ref="G44:G48"/>
    <mergeCell ref="H44:H48"/>
    <mergeCell ref="J34:J40"/>
    <mergeCell ref="G41:G43"/>
    <mergeCell ref="H41:H43"/>
    <mergeCell ref="I41:I43"/>
    <mergeCell ref="J41:J43"/>
    <mergeCell ref="J49:J51"/>
    <mergeCell ref="A52:D52"/>
    <mergeCell ref="A54:B54"/>
    <mergeCell ref="I44:I48"/>
    <mergeCell ref="J44:J48"/>
    <mergeCell ref="A49:A51"/>
    <mergeCell ref="D49:D51"/>
    <mergeCell ref="E49:E51"/>
    <mergeCell ref="F49:F51"/>
    <mergeCell ref="G49:G51"/>
    <mergeCell ref="H49:H51"/>
    <mergeCell ref="I49:I51"/>
    <mergeCell ref="A44:A48"/>
    <mergeCell ref="D44:D48"/>
    <mergeCell ref="E44:E48"/>
    <mergeCell ref="F44:F48"/>
  </mergeCells>
  <pageMargins left="0.7" right="0.7" top="0.78740157499999996" bottom="0.78740157499999996" header="0.3" footer="0.3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 Kulhánek</dc:creator>
  <dc:description/>
  <cp:lastModifiedBy>Fikejsova Petra</cp:lastModifiedBy>
  <cp:revision>1</cp:revision>
  <cp:lastPrinted>2025-04-11T08:39:54Z</cp:lastPrinted>
  <dcterms:created xsi:type="dcterms:W3CDTF">2024-08-08T09:01:42Z</dcterms:created>
  <dcterms:modified xsi:type="dcterms:W3CDTF">2025-04-15T10:55:50Z</dcterms:modified>
  <dc:language>cs-CZ</dc:language>
</cp:coreProperties>
</file>