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/>
  <bookViews>
    <workbookView xWindow="0" yWindow="0" windowWidth="25200" windowHeight="11685" tabRatio="382"/>
  </bookViews>
  <sheets>
    <sheet name="Nábytek" sheetId="4" r:id="rId1"/>
  </sheets>
  <definedNames>
    <definedName name="Excel_BuiltIn_Print_Titles" localSheetId="0">Nábytek!$A$1:$J$4</definedName>
    <definedName name="_xlnm.Print_Titles" localSheetId="0">Nábytek!$1:$4</definedName>
  </definedNames>
  <calcPr calcId="145621"/>
</workbook>
</file>

<file path=xl/calcChain.xml><?xml version="1.0" encoding="utf-8"?>
<calcChain xmlns="http://schemas.openxmlformats.org/spreadsheetml/2006/main">
  <c r="H13" i="4" l="1"/>
  <c r="I13" i="4"/>
  <c r="H14" i="4"/>
  <c r="I14" i="4" s="1"/>
  <c r="H15" i="4"/>
  <c r="I15" i="4"/>
  <c r="H16" i="4"/>
  <c r="I16" i="4"/>
  <c r="H17" i="4"/>
  <c r="I17" i="4"/>
  <c r="H18" i="4"/>
  <c r="I18" i="4"/>
  <c r="H19" i="4"/>
  <c r="I19" i="4"/>
  <c r="H20" i="4"/>
  <c r="I20" i="4"/>
  <c r="H9" i="4" l="1"/>
  <c r="I9" i="4"/>
  <c r="H10" i="4"/>
  <c r="I10" i="4" s="1"/>
  <c r="H11" i="4"/>
  <c r="I11" i="4"/>
  <c r="H12" i="4"/>
  <c r="I12" i="4" s="1"/>
  <c r="H21" i="4"/>
  <c r="I21" i="4" s="1"/>
  <c r="H22" i="4"/>
  <c r="I22" i="4" s="1"/>
  <c r="H23" i="4"/>
  <c r="I23" i="4"/>
  <c r="H24" i="4"/>
  <c r="I24" i="4" s="1"/>
  <c r="H25" i="4"/>
  <c r="I25" i="4"/>
  <c r="H26" i="4"/>
  <c r="I26" i="4" s="1"/>
  <c r="H27" i="4"/>
  <c r="I27" i="4"/>
  <c r="H28" i="4"/>
  <c r="I28" i="4" s="1"/>
  <c r="H29" i="4"/>
  <c r="I29" i="4" s="1"/>
  <c r="H30" i="4"/>
  <c r="I30" i="4" s="1"/>
  <c r="H7" i="4" l="1"/>
  <c r="I7" i="4" s="1"/>
  <c r="H8" i="4"/>
  <c r="I8" i="4" s="1"/>
  <c r="H6" i="4" l="1"/>
  <c r="H31" i="4" s="1"/>
  <c r="I6" i="4" l="1"/>
  <c r="I31" i="4" s="1"/>
</calcChain>
</file>

<file path=xl/sharedStrings.xml><?xml version="1.0" encoding="utf-8"?>
<sst xmlns="http://schemas.openxmlformats.org/spreadsheetml/2006/main" count="91" uniqueCount="58">
  <si>
    <t>Pol.</t>
  </si>
  <si>
    <t>ks</t>
  </si>
  <si>
    <t>Celkem:</t>
  </si>
  <si>
    <t>Název</t>
  </si>
  <si>
    <t>typové (modelové) označení položky</t>
  </si>
  <si>
    <t>Jednotková cena bez DPH</t>
  </si>
  <si>
    <t>Cena celkem bez DPH</t>
  </si>
  <si>
    <t>Cena celkem s DPH</t>
  </si>
  <si>
    <t>LEGENDA:</t>
  </si>
  <si>
    <t>Popis</t>
  </si>
  <si>
    <t>vyplní uchazeč o zakázku</t>
  </si>
  <si>
    <t>SOŠ a SOU Lanškroun</t>
  </si>
  <si>
    <t>Kollárova 445, 563 01 Lanškroun</t>
  </si>
  <si>
    <t>Projekt : SOŠ a SOU Lanškroun - přístavba a modernizace odborných učeben</t>
  </si>
  <si>
    <t>Dodávka nábytku - položkový rozpočet</t>
  </si>
  <si>
    <t>Učebna</t>
  </si>
  <si>
    <t>m.č. 3.11 chemie</t>
  </si>
  <si>
    <t>Demonstrační stůl</t>
  </si>
  <si>
    <t>- základní modul stolu: kovová kostra včetně keramické nebo kameninové pracovní desky, zadního a bočních krycích okopů;
-  skříňka s vodou s nerezovým dřezem, šířka 60cm;
-  skříňka se 4 šuplíky na pojezdech, šířka 60 cm;
-  skříňka jednodveřová se dvěma policemi, šířka 60 cm;
-  prázdná pozice v sestavě, šířka 80 cm;
- elektrická zásuvka 2x 230V;
- celkový rozměr: 2600/600mm</t>
  </si>
  <si>
    <t>Digestoř skříňová</t>
  </si>
  <si>
    <t>- šířka 1200mm, hloubka 900mm;
- oboustranně prosklenná;
- kameninová pracovní deska a kameninová výlevka;
- spodní skříňka;
- PB láhev 10l včetně příslušenství;
- vývody médií: 1x voda; 1x technický plyn, 2x 230V;
- ventilátor s napojením na odtahový komín</t>
  </si>
  <si>
    <t>Skříň na chemikálie</t>
  </si>
  <si>
    <t>- minimální rozměry: 1950/950/500 mm; 
- police nebo zásuvky
- dveře prosklené nebo plné (možno i kombinovat)
- uzamykatelná;</t>
  </si>
  <si>
    <t>Katedra se zásuvkou</t>
  </si>
  <si>
    <t>Rozměry 1300/min. 600mm; ocelová konstrukce s barevnou povrchovou úpravou; LDT pracovní deska s ABS hranou; okopová deska; 1x zásuvka.</t>
  </si>
  <si>
    <t>- základní modul stolu: kovová kostra včetně pracovní desky, zadního a bočních krycích okopů;
-  speciální skříňka s uzamykatelnou zásuvkou vč. zabudovaného elektromodulu, šířka 60 cm, elektrorozvaděč nízkonapěťový 0 - 24 V, 10 A;
-  skříňka se 4 šuplíky na pojezdech, šířka 60 cm;
-  skříňka jednodveřová se dvěma policemi, šířka 60 cm;   
-  prázdná pozice v sestavě, šířka 80 cm;
- elektrická zásuvka 2x 230V;
- celkový rozměr: 2600/600mm</t>
  </si>
  <si>
    <t>m.č. 3.07 matematika a fyzika</t>
  </si>
  <si>
    <t>m.č. 3.04 laboratoř měření</t>
  </si>
  <si>
    <t>Stůl se zásuvkou</t>
  </si>
  <si>
    <t>Rozměry 1300/600mm; ocelová konstrukce s barevnou povrchovou úpravou; LDT pracovní deska s ABS hranou; okopová deska; 1x zásuvka.</t>
  </si>
  <si>
    <t xml:space="preserve">m.č. 3.03 strojírenství </t>
  </si>
  <si>
    <t>Rozměry 1300/min. 600mm; ocelová konstrukce s barevnou povrchovou úpravou; LDT pracovní deska s ABS hranou; okopová deska; 2x zásuvka.</t>
  </si>
  <si>
    <t>Kancelářská židle</t>
  </si>
  <si>
    <t>Výškově stavitelná s pojezdem; ruční opěrky.</t>
  </si>
  <si>
    <t>Skříň vysoká</t>
  </si>
  <si>
    <t>Dvoukřídlá skříň s nastavitelnými policemi uzamykatelná; šířka 800mm, hloubka 400mm, výška 1800mm; výškově dělená, horní část prosklená dvířka, dolní plná; LDT deska s povrchovým dekorem s imitací dřeva s ABS hranou.</t>
  </si>
  <si>
    <t>Skříň nadstavbová</t>
  </si>
  <si>
    <t>Dvoukřídlá skříň s nastavitelnými policemi uzamykatelná; šířka 800mm, hloubka 400mm, výška 800mm; plná dvířka; LDT deska s povrchovým dekorem s imitací dřeva s ABS hranou.</t>
  </si>
  <si>
    <t>Školní židle</t>
  </si>
  <si>
    <t>Nastavitelná velikost 5-7; ocelová konstrukce s barevnou povrchovou úpravou; překližkový sedák a opěrák; stohovatelná.</t>
  </si>
  <si>
    <t>Školní lavice pro PC dvoumístná</t>
  </si>
  <si>
    <t>Rozměry 1600/600mm; fixní velikost č.6; ocelová konstrukce s barevnou povrchovou úpravou; LDT pracovní deska s ABS hranou; zadní okopová deska; prostor pro minitower šířky 260mm a výšky 460mm; výsuvná deska pro klávesnici.</t>
  </si>
  <si>
    <t>Rozměry 1300/600mm; ocelová konstrukce s barevnou povrchovou úpravou; LDT pracovní deska s ABS hranou; okopová deska; 2x zásuvka.</t>
  </si>
  <si>
    <t>Výškově stavitelná s pojezdem otočná s područkama, kovová konstrukce, nosnost 110 kg, materiál textilní látka, anatomicky tvarovaná opěrka</t>
  </si>
  <si>
    <t>m.č. 1.35 CNC stroje</t>
  </si>
  <si>
    <t>Židle kancelářská</t>
  </si>
  <si>
    <t>Kancelářská skříň vysoká</t>
  </si>
  <si>
    <t>Kancelářská skříň nástavba</t>
  </si>
  <si>
    <t>Kancelářská skříň nízká</t>
  </si>
  <si>
    <t>Pracovní stůl</t>
  </si>
  <si>
    <t>Nástavba pracovního stolu</t>
  </si>
  <si>
    <t>Katedra učitele</t>
  </si>
  <si>
    <t>šířka 1500 mm, hloubka 600 mm, výška 2000 mm
otevírání: posuvné (2x křídlo 750 mm)
sokl skříně výšky 100 mm
10 x police, možnost nastavitelné výšky
materiál: LTD deska s ABS hranou- kování: 2 x nerezová mušle
barva: dekor s imitací dřeva
uzamykání všech částí</t>
  </si>
  <si>
    <t>šířka 1500 mm, hloubka 600 mm, výška 1100 mm
otevírání: otvíravé (2x křídlo 750 mm)
5 x police, možnost nastavitelné výšky
materiál: LTD deska s ABS hranou
kování: 2 x koule
barva: dekor s imitací dřeva
uzamykání všech částí</t>
  </si>
  <si>
    <t xml:space="preserve">šířka 800 mm, hloubka 600 mm, výška 700 mm
otevírání: posuvné (2x křídlo 400 mm)
sokl skříně výšky 100 mm
3 x police, možnost nastavitelné výšky
materiál: LTD deska s ABS hranou
kování: 2 x nerezová mušle
barva: dekor s imitací dřeva
uzamykání všech částí 
</t>
  </si>
  <si>
    <t>šířka 800 mm, hloubka 1000 mm, výška 760 mm
bez šuplíků
kovové nohy
zadní deska stolu okopová
bez bočnic
materiál: LTD deska s ABS hranou
barva: dekor s imitací dřeva</t>
  </si>
  <si>
    <t>šířka 800 mm, hloubka 400 mm, výška 500 mm
panel šířky 300 mm pro umístění 4 Ks dvouzásuvek
zbylá část (500 mm) rozdělena poličkou v polovičce výšky nástavce
materiál: LTD deska s ABS hranou
barva: dekor s imitací dřeva</t>
  </si>
  <si>
    <t xml:space="preserve"> šířka 800 mm, hloubka 1000 mm, výška 760 mm 
 2 x uzamykatelný šuplík 
 kovové nohy 
 zadní deska stolu okopová 
 na boční stěny stolu není požadován okop - materiál: LTD deska s ABS hranou - barva: dekor s imitací dřeva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</si>
</sst>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&quot; Kč&quot;"/>
    <numFmt numFmtId="165" formatCode="#,##0.\-"/>
  </numFmts>
  <fonts count="12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b/>
      <sz val="14"/>
      <color rgb="FFC00000"/>
      <name val="Calibri"/>
      <family val="2"/>
      <charset val="238"/>
    </font>
    <font>
      <sz val="14"/>
      <color rgb="FFC00000"/>
      <name val="Calibri"/>
      <family val="2"/>
      <charset val="238"/>
    </font>
    <font>
      <sz val="11"/>
      <color rgb="FFC00000"/>
      <name val="Calibri"/>
      <family val="2"/>
      <charset val="238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23"/>
      </patternFill>
    </fill>
    <fill>
      <patternFill patternType="solid">
        <fgColor theme="2"/>
        <bgColor indexed="22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" fillId="0" borderId="0"/>
    <xf numFmtId="0" fontId="1" fillId="0" borderId="0"/>
  </cellStyleXfs>
  <cellXfs count="70">
    <xf numFmtId="0" fontId="0" fillId="0" borderId="0" xfId="0"/>
    <xf numFmtId="0" fontId="3" fillId="0" borderId="0" xfId="0" applyFont="1" applyAlignment="1" applyProtection="1">
      <alignment horizontal="left"/>
    </xf>
    <xf numFmtId="0" fontId="3" fillId="0" borderId="0" xfId="0" applyFont="1" applyProtection="1"/>
    <xf numFmtId="0" fontId="3" fillId="0" borderId="0" xfId="0" applyFont="1" applyAlignment="1" applyProtection="1">
      <alignment horizontal="center" vertical="center"/>
    </xf>
    <xf numFmtId="164" fontId="3" fillId="0" borderId="0" xfId="0" applyNumberFormat="1" applyFont="1" applyAlignment="1" applyProtection="1">
      <alignment horizontal="right" vertical="center"/>
    </xf>
    <xf numFmtId="164" fontId="3" fillId="0" borderId="0" xfId="0" applyNumberFormat="1" applyFont="1" applyAlignment="1" applyProtection="1">
      <alignment horizontal="right"/>
    </xf>
    <xf numFmtId="0" fontId="0" fillId="0" borderId="1" xfId="0" applyFont="1" applyBorder="1" applyAlignment="1" applyProtection="1">
      <alignment horizontal="left"/>
    </xf>
    <xf numFmtId="0" fontId="0" fillId="0" borderId="1" xfId="0" applyFont="1" applyBorder="1" applyAlignment="1" applyProtection="1">
      <alignment horizontal="center" vertical="center"/>
    </xf>
    <xf numFmtId="164" fontId="0" fillId="0" borderId="1" xfId="0" applyNumberFormat="1" applyFont="1" applyBorder="1" applyAlignment="1" applyProtection="1">
      <alignment horizontal="right" vertical="center"/>
    </xf>
    <xf numFmtId="164" fontId="0" fillId="0" borderId="1" xfId="0" applyNumberFormat="1" applyFont="1" applyBorder="1" applyAlignment="1" applyProtection="1">
      <alignment horizontal="right"/>
    </xf>
    <xf numFmtId="164" fontId="0" fillId="0" borderId="0" xfId="0" applyNumberFormat="1" applyFont="1" applyBorder="1" applyAlignment="1" applyProtection="1">
      <alignment horizontal="right"/>
    </xf>
    <xf numFmtId="0" fontId="8" fillId="0" borderId="0" xfId="0" applyFont="1" applyProtection="1"/>
    <xf numFmtId="0" fontId="9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center" vertical="center"/>
    </xf>
    <xf numFmtId="164" fontId="9" fillId="0" borderId="0" xfId="0" applyNumberFormat="1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right"/>
    </xf>
    <xf numFmtId="164" fontId="9" fillId="0" borderId="2" xfId="0" applyNumberFormat="1" applyFont="1" applyBorder="1" applyAlignment="1" applyProtection="1">
      <alignment horizontal="right"/>
    </xf>
    <xf numFmtId="0" fontId="8" fillId="0" borderId="0" xfId="0" applyFont="1" applyAlignment="1" applyProtection="1">
      <alignment horizontal="left" vertical="top"/>
    </xf>
    <xf numFmtId="0" fontId="8" fillId="0" borderId="0" xfId="0" applyFont="1" applyAlignment="1" applyProtection="1">
      <alignment vertical="top"/>
    </xf>
    <xf numFmtId="0" fontId="8" fillId="0" borderId="0" xfId="0" applyFont="1" applyAlignment="1" applyProtection="1">
      <alignment horizontal="center" vertical="top"/>
    </xf>
    <xf numFmtId="164" fontId="9" fillId="0" borderId="0" xfId="0" applyNumberFormat="1" applyFont="1" applyAlignment="1" applyProtection="1">
      <alignment horizontal="right" vertical="top"/>
    </xf>
    <xf numFmtId="0" fontId="0" fillId="0" borderId="0" xfId="0" applyProtection="1"/>
    <xf numFmtId="0" fontId="0" fillId="0" borderId="0" xfId="0" applyFont="1" applyProtection="1"/>
    <xf numFmtId="0" fontId="9" fillId="0" borderId="0" xfId="0" applyFont="1" applyProtection="1"/>
    <xf numFmtId="0" fontId="9" fillId="0" borderId="0" xfId="0" applyFont="1" applyAlignment="1" applyProtection="1">
      <alignment vertical="top"/>
    </xf>
    <xf numFmtId="0" fontId="0" fillId="0" borderId="0" xfId="0" applyFont="1" applyAlignment="1" applyProtection="1">
      <alignment vertical="center" wrapText="1"/>
    </xf>
    <xf numFmtId="0" fontId="0" fillId="0" borderId="0" xfId="0" applyFont="1" applyBorder="1" applyProtection="1"/>
    <xf numFmtId="0" fontId="10" fillId="0" borderId="0" xfId="0" applyFont="1" applyProtection="1"/>
    <xf numFmtId="0" fontId="0" fillId="0" borderId="0" xfId="0" applyBorder="1" applyProtection="1"/>
    <xf numFmtId="0" fontId="0" fillId="0" borderId="0" xfId="0" applyFont="1" applyAlignment="1" applyProtection="1">
      <alignment horizontal="center"/>
    </xf>
    <xf numFmtId="0" fontId="0" fillId="0" borderId="0" xfId="0" applyFont="1" applyAlignment="1" applyProtection="1">
      <alignment horizontal="left"/>
    </xf>
    <xf numFmtId="0" fontId="0" fillId="0" borderId="0" xfId="0" applyFont="1" applyAlignment="1" applyProtection="1">
      <alignment horizontal="center" vertical="center"/>
    </xf>
    <xf numFmtId="164" fontId="0" fillId="0" borderId="0" xfId="0" applyNumberFormat="1" applyFont="1" applyAlignment="1" applyProtection="1">
      <alignment horizontal="right" vertical="center"/>
    </xf>
    <xf numFmtId="164" fontId="0" fillId="0" borderId="0" xfId="0" applyNumberFormat="1" applyFont="1" applyAlignment="1" applyProtection="1">
      <alignment horizontal="right"/>
    </xf>
    <xf numFmtId="165" fontId="4" fillId="2" borderId="3" xfId="0" applyNumberFormat="1" applyFont="1" applyFill="1" applyBorder="1" applyAlignment="1" applyProtection="1">
      <alignment horizontal="right" vertical="center" wrapText="1"/>
    </xf>
    <xf numFmtId="0" fontId="0" fillId="3" borderId="4" xfId="0" applyFont="1" applyFill="1" applyBorder="1" applyAlignment="1" applyProtection="1">
      <alignment horizontal="center"/>
    </xf>
    <xf numFmtId="0" fontId="0" fillId="3" borderId="5" xfId="0" applyFont="1" applyFill="1" applyBorder="1" applyAlignment="1" applyProtection="1">
      <alignment horizontal="center"/>
    </xf>
    <xf numFmtId="0" fontId="3" fillId="3" borderId="5" xfId="0" applyFont="1" applyFill="1" applyBorder="1" applyAlignment="1" applyProtection="1">
      <alignment horizontal="left" vertical="center"/>
    </xf>
    <xf numFmtId="0" fontId="3" fillId="3" borderId="5" xfId="0" applyFont="1" applyFill="1" applyBorder="1" applyAlignment="1" applyProtection="1">
      <alignment horizontal="center" vertical="center"/>
    </xf>
    <xf numFmtId="164" fontId="3" fillId="3" borderId="5" xfId="0" applyNumberFormat="1" applyFont="1" applyFill="1" applyBorder="1" applyAlignment="1" applyProtection="1">
      <alignment horizontal="right" vertical="center"/>
    </xf>
    <xf numFmtId="164" fontId="3" fillId="3" borderId="6" xfId="0" applyNumberFormat="1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 wrapText="1"/>
    </xf>
    <xf numFmtId="0" fontId="3" fillId="5" borderId="10" xfId="0" applyFont="1" applyFill="1" applyBorder="1" applyAlignment="1" applyProtection="1">
      <alignment horizontal="center" vertical="center" wrapText="1"/>
    </xf>
    <xf numFmtId="0" fontId="3" fillId="5" borderId="10" xfId="0" applyFont="1" applyFill="1" applyBorder="1" applyAlignment="1" applyProtection="1">
      <alignment horizontal="left" vertical="center" wrapText="1"/>
    </xf>
    <xf numFmtId="164" fontId="3" fillId="5" borderId="10" xfId="0" applyNumberFormat="1" applyFont="1" applyFill="1" applyBorder="1" applyAlignment="1" applyProtection="1">
      <alignment horizontal="center" vertical="center" wrapText="1"/>
    </xf>
    <xf numFmtId="164" fontId="3" fillId="4" borderId="11" xfId="0" applyNumberFormat="1" applyFont="1" applyFill="1" applyBorder="1" applyAlignment="1" applyProtection="1">
      <alignment horizontal="center" vertical="center" wrapText="1"/>
    </xf>
    <xf numFmtId="0" fontId="0" fillId="0" borderId="8" xfId="0" applyFont="1" applyBorder="1" applyAlignment="1" applyProtection="1">
      <alignment horizontal="center" vertical="top" wrapText="1"/>
    </xf>
    <xf numFmtId="0" fontId="0" fillId="0" borderId="7" xfId="0" applyFont="1" applyBorder="1" applyAlignment="1" applyProtection="1">
      <alignment horizontal="center" vertical="top" wrapText="1"/>
    </xf>
    <xf numFmtId="0" fontId="11" fillId="0" borderId="7" xfId="0" applyFont="1" applyBorder="1" applyAlignment="1" applyProtection="1">
      <alignment horizontal="center" vertical="top" wrapText="1"/>
    </xf>
    <xf numFmtId="0" fontId="0" fillId="2" borderId="8" xfId="0" applyFont="1" applyFill="1" applyBorder="1" applyAlignment="1" applyProtection="1">
      <alignment horizontal="left" vertical="top" wrapText="1"/>
      <protection locked="0"/>
    </xf>
    <xf numFmtId="0" fontId="6" fillId="0" borderId="8" xfId="2" applyFont="1" applyBorder="1" applyAlignment="1" applyProtection="1">
      <alignment horizontal="center" vertical="top" wrapText="1"/>
    </xf>
    <xf numFmtId="164" fontId="0" fillId="2" borderId="8" xfId="0" applyNumberFormat="1" applyFont="1" applyFill="1" applyBorder="1" applyAlignment="1" applyProtection="1">
      <alignment horizontal="right" vertical="top" wrapText="1"/>
      <protection locked="0"/>
    </xf>
    <xf numFmtId="164" fontId="0" fillId="0" borderId="8" xfId="0" applyNumberFormat="1" applyFont="1" applyBorder="1" applyAlignment="1" applyProtection="1">
      <alignment horizontal="right" vertical="top" wrapText="1"/>
    </xf>
    <xf numFmtId="164" fontId="0" fillId="4" borderId="8" xfId="0" applyNumberFormat="1" applyFont="1" applyFill="1" applyBorder="1" applyAlignment="1" applyProtection="1">
      <alignment horizontal="right" vertical="top" wrapText="1"/>
    </xf>
    <xf numFmtId="0" fontId="0" fillId="2" borderId="7" xfId="0" applyFont="1" applyFill="1" applyBorder="1" applyAlignment="1" applyProtection="1">
      <alignment horizontal="left" vertical="top" wrapText="1"/>
      <protection locked="0"/>
    </xf>
    <xf numFmtId="0" fontId="6" fillId="0" borderId="7" xfId="2" applyFont="1" applyBorder="1" applyAlignment="1" applyProtection="1">
      <alignment horizontal="center" vertical="top" wrapText="1"/>
    </xf>
    <xf numFmtId="164" fontId="0" fillId="2" borderId="7" xfId="0" applyNumberFormat="1" applyFont="1" applyFill="1" applyBorder="1" applyAlignment="1" applyProtection="1">
      <alignment horizontal="right" vertical="top" wrapText="1"/>
      <protection locked="0"/>
    </xf>
    <xf numFmtId="0" fontId="11" fillId="2" borderId="7" xfId="0" applyFont="1" applyFill="1" applyBorder="1" applyAlignment="1" applyProtection="1">
      <alignment horizontal="left" vertical="top" wrapText="1"/>
      <protection locked="0"/>
    </xf>
    <xf numFmtId="164" fontId="11" fillId="2" borderId="7" xfId="0" applyNumberFormat="1" applyFont="1" applyFill="1" applyBorder="1" applyAlignment="1" applyProtection="1">
      <alignment horizontal="right" vertical="top" wrapText="1"/>
      <protection locked="0"/>
    </xf>
    <xf numFmtId="0" fontId="2" fillId="0" borderId="0" xfId="2" applyFont="1" applyFill="1" applyBorder="1" applyAlignment="1" applyProtection="1">
      <alignment horizontal="left" vertical="center" wrapText="1"/>
    </xf>
    <xf numFmtId="0" fontId="0" fillId="0" borderId="7" xfId="0" applyFont="1" applyBorder="1" applyAlignment="1">
      <alignment horizontal="left" vertical="top" wrapText="1"/>
    </xf>
    <xf numFmtId="0" fontId="5" fillId="0" borderId="7" xfId="3" applyFont="1" applyFill="1" applyBorder="1" applyAlignment="1">
      <alignment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8" xfId="0" quotePrefix="1" applyBorder="1" applyAlignment="1">
      <alignment horizontal="left" vertical="top" wrapText="1"/>
    </xf>
    <xf numFmtId="0" fontId="0" fillId="0" borderId="7" xfId="0" quotePrefix="1" applyBorder="1" applyAlignment="1">
      <alignment horizontal="left" vertical="top" wrapText="1"/>
    </xf>
    <xf numFmtId="0" fontId="0" fillId="0" borderId="8" xfId="0" applyFont="1" applyBorder="1" applyAlignment="1">
      <alignment horizontal="left" vertical="top" wrapText="1"/>
    </xf>
    <xf numFmtId="0" fontId="1" fillId="0" borderId="7" xfId="4" applyBorder="1" applyAlignment="1">
      <alignment vertical="top" wrapText="1"/>
    </xf>
    <xf numFmtId="0" fontId="1" fillId="0" borderId="7" xfId="4" applyBorder="1" applyAlignment="1">
      <alignment vertical="top"/>
    </xf>
    <xf numFmtId="0" fontId="1" fillId="0" borderId="7" xfId="4" applyFill="1" applyBorder="1" applyAlignment="1">
      <alignment vertical="top"/>
    </xf>
  </cellXfs>
  <cellStyles count="5">
    <cellStyle name="Hypertextový odkaz 2" xfId="1"/>
    <cellStyle name="Normální" xfId="0" builtinId="0"/>
    <cellStyle name="Normální 2" xfId="2"/>
    <cellStyle name="Normální 2 2" xfId="3"/>
    <cellStyle name="Normální 3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9999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zoomScale="90" zoomScaleNormal="90" workbookViewId="0">
      <selection activeCell="D7" sqref="D7"/>
    </sheetView>
  </sheetViews>
  <sheetFormatPr defaultColWidth="11.5703125" defaultRowHeight="15" x14ac:dyDescent="0.25"/>
  <cols>
    <col min="1" max="1" width="9.5703125" style="29" customWidth="1"/>
    <col min="2" max="2" width="20" style="29" customWidth="1"/>
    <col min="3" max="3" width="27.42578125" style="29" customWidth="1"/>
    <col min="4" max="4" width="102.7109375" style="30" customWidth="1"/>
    <col min="5" max="5" width="17.5703125" style="30" customWidth="1"/>
    <col min="6" max="6" width="5.7109375" style="31" customWidth="1"/>
    <col min="7" max="7" width="11.7109375" style="32" customWidth="1"/>
    <col min="8" max="8" width="9.5703125" style="33" customWidth="1"/>
    <col min="9" max="9" width="12.42578125" style="33" customWidth="1"/>
    <col min="10" max="10" width="9.140625" style="22" customWidth="1"/>
    <col min="11" max="16384" width="11.5703125" style="21"/>
  </cols>
  <sheetData>
    <row r="1" spans="1:9" s="2" customFormat="1" x14ac:dyDescent="0.25">
      <c r="A1" s="1" t="s">
        <v>11</v>
      </c>
      <c r="B1" s="1"/>
      <c r="C1" s="1"/>
      <c r="F1" s="3"/>
      <c r="G1" s="4"/>
      <c r="H1" s="5"/>
      <c r="I1" s="5"/>
    </row>
    <row r="2" spans="1:9" x14ac:dyDescent="0.25">
      <c r="A2" s="6" t="s">
        <v>12</v>
      </c>
      <c r="B2" s="6"/>
      <c r="C2" s="6"/>
      <c r="D2" s="6"/>
      <c r="E2" s="6"/>
      <c r="F2" s="7"/>
      <c r="G2" s="8"/>
      <c r="H2" s="9"/>
      <c r="I2" s="10"/>
    </row>
    <row r="3" spans="1:9" s="23" customFormat="1" ht="35.25" customHeight="1" x14ac:dyDescent="0.3">
      <c r="A3" s="11" t="s">
        <v>13</v>
      </c>
      <c r="B3" s="11"/>
      <c r="C3" s="11"/>
      <c r="D3" s="12"/>
      <c r="E3" s="12"/>
      <c r="F3" s="13"/>
      <c r="G3" s="14"/>
      <c r="H3" s="15"/>
      <c r="I3" s="16"/>
    </row>
    <row r="4" spans="1:9" s="24" customFormat="1" ht="19.5" thickBot="1" x14ac:dyDescent="0.3">
      <c r="A4" s="17" t="s">
        <v>14</v>
      </c>
      <c r="B4" s="17"/>
      <c r="C4" s="17"/>
      <c r="D4" s="18"/>
      <c r="E4" s="18"/>
      <c r="F4" s="19"/>
      <c r="G4" s="20"/>
      <c r="H4" s="20"/>
      <c r="I4" s="20"/>
    </row>
    <row r="5" spans="1:9" s="25" customFormat="1" ht="45.75" thickBot="1" x14ac:dyDescent="0.3">
      <c r="A5" s="41" t="s">
        <v>0</v>
      </c>
      <c r="B5" s="43" t="s">
        <v>15</v>
      </c>
      <c r="C5" s="43" t="s">
        <v>3</v>
      </c>
      <c r="D5" s="43" t="s">
        <v>9</v>
      </c>
      <c r="E5" s="43" t="s">
        <v>4</v>
      </c>
      <c r="F5" s="42" t="s">
        <v>1</v>
      </c>
      <c r="G5" s="44" t="s">
        <v>5</v>
      </c>
      <c r="H5" s="44" t="s">
        <v>6</v>
      </c>
      <c r="I5" s="45" t="s">
        <v>7</v>
      </c>
    </row>
    <row r="6" spans="1:9" ht="124.5" customHeight="1" x14ac:dyDescent="0.25">
      <c r="A6" s="46">
        <v>1</v>
      </c>
      <c r="B6" s="66" t="s">
        <v>16</v>
      </c>
      <c r="C6" s="63" t="s">
        <v>17</v>
      </c>
      <c r="D6" s="64" t="s">
        <v>18</v>
      </c>
      <c r="E6" s="49"/>
      <c r="F6" s="50">
        <v>1</v>
      </c>
      <c r="G6" s="51"/>
      <c r="H6" s="52">
        <f>F6*G6</f>
        <v>0</v>
      </c>
      <c r="I6" s="53">
        <f>H6*1.21</f>
        <v>0</v>
      </c>
    </row>
    <row r="7" spans="1:9" ht="110.25" customHeight="1" x14ac:dyDescent="0.25">
      <c r="A7" s="47">
        <v>2</v>
      </c>
      <c r="B7" s="60" t="s">
        <v>16</v>
      </c>
      <c r="C7" s="62" t="s">
        <v>19</v>
      </c>
      <c r="D7" s="65" t="s">
        <v>20</v>
      </c>
      <c r="E7" s="54"/>
      <c r="F7" s="55">
        <v>1</v>
      </c>
      <c r="G7" s="56"/>
      <c r="H7" s="52">
        <f t="shared" ref="H7:H8" si="0">F7*G7</f>
        <v>0</v>
      </c>
      <c r="I7" s="53">
        <f t="shared" ref="I7:I8" si="1">H7*1.21</f>
        <v>0</v>
      </c>
    </row>
    <row r="8" spans="1:9" s="27" customFormat="1" ht="60.75" customHeight="1" x14ac:dyDescent="0.25">
      <c r="A8" s="48">
        <v>3</v>
      </c>
      <c r="B8" s="60" t="s">
        <v>16</v>
      </c>
      <c r="C8" s="62" t="s">
        <v>21</v>
      </c>
      <c r="D8" s="65" t="s">
        <v>22</v>
      </c>
      <c r="E8" s="57"/>
      <c r="F8" s="55">
        <v>1</v>
      </c>
      <c r="G8" s="58"/>
      <c r="H8" s="52">
        <f t="shared" si="0"/>
        <v>0</v>
      </c>
      <c r="I8" s="53">
        <f t="shared" si="1"/>
        <v>0</v>
      </c>
    </row>
    <row r="9" spans="1:9" s="27" customFormat="1" ht="31.5" customHeight="1" x14ac:dyDescent="0.25">
      <c r="A9" s="48">
        <v>4</v>
      </c>
      <c r="B9" s="60" t="s">
        <v>16</v>
      </c>
      <c r="C9" s="62" t="s">
        <v>23</v>
      </c>
      <c r="D9" s="62" t="s">
        <v>24</v>
      </c>
      <c r="E9" s="57"/>
      <c r="F9" s="55">
        <v>1</v>
      </c>
      <c r="G9" s="58"/>
      <c r="H9" s="52">
        <f t="shared" ref="H9:H30" si="2">F9*G9</f>
        <v>0</v>
      </c>
      <c r="I9" s="53">
        <f t="shared" ref="I9:I30" si="3">H9*1.21</f>
        <v>0</v>
      </c>
    </row>
    <row r="10" spans="1:9" s="27" customFormat="1" ht="123" customHeight="1" x14ac:dyDescent="0.25">
      <c r="A10" s="48">
        <v>5</v>
      </c>
      <c r="B10" s="60" t="s">
        <v>26</v>
      </c>
      <c r="C10" s="63" t="s">
        <v>17</v>
      </c>
      <c r="D10" s="64" t="s">
        <v>25</v>
      </c>
      <c r="E10" s="57"/>
      <c r="F10" s="55">
        <v>1</v>
      </c>
      <c r="G10" s="58"/>
      <c r="H10" s="52">
        <f t="shared" si="2"/>
        <v>0</v>
      </c>
      <c r="I10" s="53">
        <f t="shared" si="3"/>
        <v>0</v>
      </c>
    </row>
    <row r="11" spans="1:9" s="27" customFormat="1" ht="33" customHeight="1" x14ac:dyDescent="0.25">
      <c r="A11" s="48">
        <v>6</v>
      </c>
      <c r="B11" s="60" t="s">
        <v>26</v>
      </c>
      <c r="C11" s="62" t="s">
        <v>23</v>
      </c>
      <c r="D11" s="62" t="s">
        <v>24</v>
      </c>
      <c r="E11" s="57"/>
      <c r="F11" s="55">
        <v>1</v>
      </c>
      <c r="G11" s="58"/>
      <c r="H11" s="52">
        <f t="shared" si="2"/>
        <v>0</v>
      </c>
      <c r="I11" s="53">
        <f t="shared" si="3"/>
        <v>0</v>
      </c>
    </row>
    <row r="12" spans="1:9" s="27" customFormat="1" ht="33.75" customHeight="1" x14ac:dyDescent="0.25">
      <c r="A12" s="48">
        <v>7</v>
      </c>
      <c r="B12" s="60" t="s">
        <v>27</v>
      </c>
      <c r="C12" s="62" t="s">
        <v>28</v>
      </c>
      <c r="D12" s="62" t="s">
        <v>29</v>
      </c>
      <c r="E12" s="57"/>
      <c r="F12" s="55">
        <v>1</v>
      </c>
      <c r="G12" s="58"/>
      <c r="H12" s="52">
        <f t="shared" si="2"/>
        <v>0</v>
      </c>
      <c r="I12" s="53">
        <f t="shared" si="3"/>
        <v>0</v>
      </c>
    </row>
    <row r="13" spans="1:9" s="27" customFormat="1" ht="30.75" customHeight="1" x14ac:dyDescent="0.25">
      <c r="A13" s="48">
        <v>8</v>
      </c>
      <c r="B13" s="60" t="s">
        <v>27</v>
      </c>
      <c r="C13" s="67" t="s">
        <v>38</v>
      </c>
      <c r="D13" s="62" t="s">
        <v>39</v>
      </c>
      <c r="E13" s="57"/>
      <c r="F13" s="55">
        <v>11</v>
      </c>
      <c r="G13" s="58"/>
      <c r="H13" s="52">
        <f t="shared" ref="H13:H20" si="4">F13*G13</f>
        <v>0</v>
      </c>
      <c r="I13" s="53">
        <f t="shared" ref="I13:I20" si="5">H13*1.21</f>
        <v>0</v>
      </c>
    </row>
    <row r="14" spans="1:9" s="27" customFormat="1" ht="33.75" customHeight="1" x14ac:dyDescent="0.25">
      <c r="A14" s="48">
        <v>9</v>
      </c>
      <c r="B14" s="60" t="s">
        <v>27</v>
      </c>
      <c r="C14" s="67" t="s">
        <v>45</v>
      </c>
      <c r="D14" s="62" t="s">
        <v>43</v>
      </c>
      <c r="E14" s="57"/>
      <c r="F14" s="55">
        <v>1</v>
      </c>
      <c r="G14" s="58"/>
      <c r="H14" s="52">
        <f t="shared" si="4"/>
        <v>0</v>
      </c>
      <c r="I14" s="53">
        <f t="shared" si="5"/>
        <v>0</v>
      </c>
    </row>
    <row r="15" spans="1:9" s="27" customFormat="1" ht="106.5" customHeight="1" x14ac:dyDescent="0.25">
      <c r="A15" s="48">
        <v>10</v>
      </c>
      <c r="B15" s="60" t="s">
        <v>27</v>
      </c>
      <c r="C15" s="68" t="s">
        <v>46</v>
      </c>
      <c r="D15" s="62" t="s">
        <v>52</v>
      </c>
      <c r="E15" s="57"/>
      <c r="F15" s="55">
        <v>5</v>
      </c>
      <c r="G15" s="58"/>
      <c r="H15" s="52">
        <f t="shared" si="4"/>
        <v>0</v>
      </c>
      <c r="I15" s="53">
        <f t="shared" si="5"/>
        <v>0</v>
      </c>
    </row>
    <row r="16" spans="1:9" s="27" customFormat="1" ht="106.5" customHeight="1" x14ac:dyDescent="0.25">
      <c r="A16" s="48">
        <v>11</v>
      </c>
      <c r="B16" s="60" t="s">
        <v>27</v>
      </c>
      <c r="C16" s="68" t="s">
        <v>47</v>
      </c>
      <c r="D16" s="62" t="s">
        <v>53</v>
      </c>
      <c r="E16" s="57"/>
      <c r="F16" s="55">
        <v>5</v>
      </c>
      <c r="G16" s="58"/>
      <c r="H16" s="52">
        <f t="shared" si="4"/>
        <v>0</v>
      </c>
      <c r="I16" s="53">
        <f t="shared" si="5"/>
        <v>0</v>
      </c>
    </row>
    <row r="17" spans="1:10" s="27" customFormat="1" ht="120.75" customHeight="1" x14ac:dyDescent="0.25">
      <c r="A17" s="48">
        <v>12</v>
      </c>
      <c r="B17" s="60" t="s">
        <v>27</v>
      </c>
      <c r="C17" s="68" t="s">
        <v>48</v>
      </c>
      <c r="D17" s="62" t="s">
        <v>54</v>
      </c>
      <c r="E17" s="57"/>
      <c r="F17" s="55">
        <v>2</v>
      </c>
      <c r="G17" s="58"/>
      <c r="H17" s="52">
        <f t="shared" si="4"/>
        <v>0</v>
      </c>
      <c r="I17" s="53">
        <f t="shared" si="5"/>
        <v>0</v>
      </c>
    </row>
    <row r="18" spans="1:10" s="27" customFormat="1" ht="105.75" customHeight="1" x14ac:dyDescent="0.25">
      <c r="A18" s="48">
        <v>13</v>
      </c>
      <c r="B18" s="60" t="s">
        <v>27</v>
      </c>
      <c r="C18" s="69" t="s">
        <v>49</v>
      </c>
      <c r="D18" s="62" t="s">
        <v>55</v>
      </c>
      <c r="E18" s="57"/>
      <c r="F18" s="55">
        <v>11</v>
      </c>
      <c r="G18" s="58"/>
      <c r="H18" s="52">
        <f t="shared" si="4"/>
        <v>0</v>
      </c>
      <c r="I18" s="53">
        <f t="shared" si="5"/>
        <v>0</v>
      </c>
    </row>
    <row r="19" spans="1:10" s="27" customFormat="1" ht="78.75" customHeight="1" x14ac:dyDescent="0.25">
      <c r="A19" s="48">
        <v>14</v>
      </c>
      <c r="B19" s="60" t="s">
        <v>27</v>
      </c>
      <c r="C19" s="68" t="s">
        <v>50</v>
      </c>
      <c r="D19" s="62" t="s">
        <v>56</v>
      </c>
      <c r="E19" s="57"/>
      <c r="F19" s="55">
        <v>11</v>
      </c>
      <c r="G19" s="58"/>
      <c r="H19" s="52">
        <f t="shared" si="4"/>
        <v>0</v>
      </c>
      <c r="I19" s="53">
        <f t="shared" si="5"/>
        <v>0</v>
      </c>
    </row>
    <row r="20" spans="1:10" s="27" customFormat="1" ht="75" customHeight="1" x14ac:dyDescent="0.25">
      <c r="A20" s="48">
        <v>15</v>
      </c>
      <c r="B20" s="60" t="s">
        <v>27</v>
      </c>
      <c r="C20" s="68" t="s">
        <v>51</v>
      </c>
      <c r="D20" s="62" t="s">
        <v>57</v>
      </c>
      <c r="E20" s="57"/>
      <c r="F20" s="55">
        <v>1</v>
      </c>
      <c r="G20" s="58"/>
      <c r="H20" s="52">
        <f t="shared" si="4"/>
        <v>0</v>
      </c>
      <c r="I20" s="53">
        <f t="shared" si="5"/>
        <v>0</v>
      </c>
    </row>
    <row r="21" spans="1:10" s="27" customFormat="1" ht="33.75" customHeight="1" x14ac:dyDescent="0.25">
      <c r="A21" s="48">
        <v>16</v>
      </c>
      <c r="B21" s="60" t="s">
        <v>30</v>
      </c>
      <c r="C21" s="60" t="s">
        <v>23</v>
      </c>
      <c r="D21" s="61" t="s">
        <v>31</v>
      </c>
      <c r="E21" s="57"/>
      <c r="F21" s="55">
        <v>1</v>
      </c>
      <c r="G21" s="58"/>
      <c r="H21" s="52">
        <f t="shared" si="2"/>
        <v>0</v>
      </c>
      <c r="I21" s="53">
        <f t="shared" si="3"/>
        <v>0</v>
      </c>
    </row>
    <row r="22" spans="1:10" s="27" customFormat="1" ht="18.75" customHeight="1" x14ac:dyDescent="0.25">
      <c r="A22" s="48">
        <v>17</v>
      </c>
      <c r="B22" s="60" t="s">
        <v>30</v>
      </c>
      <c r="C22" s="60" t="s">
        <v>32</v>
      </c>
      <c r="D22" s="61" t="s">
        <v>33</v>
      </c>
      <c r="E22" s="57"/>
      <c r="F22" s="55">
        <v>1</v>
      </c>
      <c r="G22" s="58"/>
      <c r="H22" s="52">
        <f t="shared" si="2"/>
        <v>0</v>
      </c>
      <c r="I22" s="53">
        <f t="shared" si="3"/>
        <v>0</v>
      </c>
    </row>
    <row r="23" spans="1:10" s="27" customFormat="1" ht="40.5" customHeight="1" x14ac:dyDescent="0.25">
      <c r="A23" s="48">
        <v>18</v>
      </c>
      <c r="B23" s="60" t="s">
        <v>30</v>
      </c>
      <c r="C23" s="62" t="s">
        <v>34</v>
      </c>
      <c r="D23" s="61" t="s">
        <v>35</v>
      </c>
      <c r="E23" s="57"/>
      <c r="F23" s="55">
        <v>6</v>
      </c>
      <c r="G23" s="58"/>
      <c r="H23" s="52">
        <f t="shared" si="2"/>
        <v>0</v>
      </c>
      <c r="I23" s="53">
        <f t="shared" si="3"/>
        <v>0</v>
      </c>
    </row>
    <row r="24" spans="1:10" s="27" customFormat="1" ht="40.5" customHeight="1" x14ac:dyDescent="0.25">
      <c r="A24" s="48">
        <v>19</v>
      </c>
      <c r="B24" s="60" t="s">
        <v>30</v>
      </c>
      <c r="C24" s="62" t="s">
        <v>36</v>
      </c>
      <c r="D24" s="61" t="s">
        <v>37</v>
      </c>
      <c r="E24" s="57"/>
      <c r="F24" s="55">
        <v>6</v>
      </c>
      <c r="G24" s="58"/>
      <c r="H24" s="52">
        <f t="shared" si="2"/>
        <v>0</v>
      </c>
      <c r="I24" s="53">
        <f t="shared" si="3"/>
        <v>0</v>
      </c>
    </row>
    <row r="25" spans="1:10" s="27" customFormat="1" ht="40.5" customHeight="1" x14ac:dyDescent="0.25">
      <c r="A25" s="48">
        <v>20</v>
      </c>
      <c r="B25" s="62" t="s">
        <v>44</v>
      </c>
      <c r="C25" s="62" t="s">
        <v>38</v>
      </c>
      <c r="D25" s="61" t="s">
        <v>39</v>
      </c>
      <c r="E25" s="57"/>
      <c r="F25" s="55">
        <v>20</v>
      </c>
      <c r="G25" s="58"/>
      <c r="H25" s="52">
        <f t="shared" si="2"/>
        <v>0</v>
      </c>
      <c r="I25" s="53">
        <f t="shared" si="3"/>
        <v>0</v>
      </c>
    </row>
    <row r="26" spans="1:10" s="27" customFormat="1" ht="40.5" customHeight="1" x14ac:dyDescent="0.25">
      <c r="A26" s="48">
        <v>21</v>
      </c>
      <c r="B26" s="62" t="s">
        <v>44</v>
      </c>
      <c r="C26" s="62" t="s">
        <v>40</v>
      </c>
      <c r="D26" s="61" t="s">
        <v>41</v>
      </c>
      <c r="E26" s="57"/>
      <c r="F26" s="55">
        <v>10</v>
      </c>
      <c r="G26" s="58"/>
      <c r="H26" s="52">
        <f t="shared" si="2"/>
        <v>0</v>
      </c>
      <c r="I26" s="53">
        <f t="shared" si="3"/>
        <v>0</v>
      </c>
    </row>
    <row r="27" spans="1:10" s="27" customFormat="1" ht="40.5" customHeight="1" x14ac:dyDescent="0.25">
      <c r="A27" s="48">
        <v>22</v>
      </c>
      <c r="B27" s="62" t="s">
        <v>44</v>
      </c>
      <c r="C27" s="62" t="s">
        <v>23</v>
      </c>
      <c r="D27" s="61" t="s">
        <v>42</v>
      </c>
      <c r="E27" s="57"/>
      <c r="F27" s="55">
        <v>1</v>
      </c>
      <c r="G27" s="58"/>
      <c r="H27" s="52">
        <f t="shared" si="2"/>
        <v>0</v>
      </c>
      <c r="I27" s="53">
        <f t="shared" si="3"/>
        <v>0</v>
      </c>
    </row>
    <row r="28" spans="1:10" s="27" customFormat="1" ht="40.5" customHeight="1" x14ac:dyDescent="0.25">
      <c r="A28" s="48">
        <v>23</v>
      </c>
      <c r="B28" s="62" t="s">
        <v>44</v>
      </c>
      <c r="C28" s="62" t="s">
        <v>32</v>
      </c>
      <c r="D28" s="61" t="s">
        <v>43</v>
      </c>
      <c r="E28" s="57"/>
      <c r="F28" s="55">
        <v>1</v>
      </c>
      <c r="G28" s="58"/>
      <c r="H28" s="52">
        <f t="shared" si="2"/>
        <v>0</v>
      </c>
      <c r="I28" s="53">
        <f t="shared" si="3"/>
        <v>0</v>
      </c>
    </row>
    <row r="29" spans="1:10" s="27" customFormat="1" ht="40.5" customHeight="1" x14ac:dyDescent="0.25">
      <c r="A29" s="48">
        <v>24</v>
      </c>
      <c r="B29" s="62" t="s">
        <v>44</v>
      </c>
      <c r="C29" s="62" t="s">
        <v>34</v>
      </c>
      <c r="D29" s="61" t="s">
        <v>35</v>
      </c>
      <c r="E29" s="57"/>
      <c r="F29" s="55">
        <v>6</v>
      </c>
      <c r="G29" s="58"/>
      <c r="H29" s="52">
        <f t="shared" si="2"/>
        <v>0</v>
      </c>
      <c r="I29" s="53">
        <f t="shared" si="3"/>
        <v>0</v>
      </c>
    </row>
    <row r="30" spans="1:10" s="27" customFormat="1" ht="39.75" customHeight="1" x14ac:dyDescent="0.25">
      <c r="A30" s="48">
        <v>25</v>
      </c>
      <c r="B30" s="62" t="s">
        <v>44</v>
      </c>
      <c r="C30" s="62" t="s">
        <v>36</v>
      </c>
      <c r="D30" s="61" t="s">
        <v>37</v>
      </c>
      <c r="E30" s="57"/>
      <c r="F30" s="55">
        <v>6</v>
      </c>
      <c r="G30" s="58"/>
      <c r="H30" s="52">
        <f t="shared" si="2"/>
        <v>0</v>
      </c>
      <c r="I30" s="53">
        <f t="shared" si="3"/>
        <v>0</v>
      </c>
    </row>
    <row r="31" spans="1:10" s="28" customFormat="1" ht="27" customHeight="1" thickBot="1" x14ac:dyDescent="0.3">
      <c r="A31" s="35"/>
      <c r="B31" s="36"/>
      <c r="C31" s="36"/>
      <c r="D31" s="37" t="s">
        <v>2</v>
      </c>
      <c r="E31" s="37"/>
      <c r="F31" s="38"/>
      <c r="G31" s="39"/>
      <c r="H31" s="39">
        <f>SUM(H6:H30)</f>
        <v>0</v>
      </c>
      <c r="I31" s="40">
        <f>SUM(I6:I30)</f>
        <v>0</v>
      </c>
      <c r="J31" s="26"/>
    </row>
    <row r="32" spans="1:10" ht="27" customHeight="1" thickBot="1" x14ac:dyDescent="0.3">
      <c r="A32" s="21"/>
      <c r="B32" s="21"/>
      <c r="C32" s="21"/>
      <c r="D32" s="21"/>
      <c r="E32" s="21"/>
      <c r="F32" s="21"/>
      <c r="G32" s="21"/>
      <c r="H32" s="21"/>
      <c r="I32" s="21"/>
      <c r="J32" s="21"/>
    </row>
    <row r="33" spans="1:9" ht="27" customHeight="1" thickBot="1" x14ac:dyDescent="0.3">
      <c r="A33" s="34" t="s">
        <v>8</v>
      </c>
      <c r="B33" s="59" t="s">
        <v>10</v>
      </c>
      <c r="C33" s="59"/>
      <c r="D33" s="21"/>
      <c r="E33" s="21"/>
      <c r="F33" s="21"/>
      <c r="G33" s="21"/>
      <c r="H33" s="21"/>
      <c r="I33" s="21"/>
    </row>
    <row r="34" spans="1:9" ht="27" customHeight="1" x14ac:dyDescent="0.25"/>
    <row r="35" spans="1:9" ht="27" customHeight="1" x14ac:dyDescent="0.25"/>
    <row r="36" spans="1:9" ht="27" customHeight="1" x14ac:dyDescent="0.25"/>
    <row r="37" spans="1:9" ht="27" customHeight="1" x14ac:dyDescent="0.25"/>
    <row r="38" spans="1:9" ht="27" customHeight="1" x14ac:dyDescent="0.25"/>
  </sheetData>
  <sheetProtection selectLockedCells="1"/>
  <protectedRanges>
    <protectedRange sqref="E6:E30" name="Oblast1"/>
  </protectedRanges>
  <pageMargins left="0.11811023622047245" right="0.11811023622047245" top="0.39370078740157483" bottom="0.39370078740157483" header="0.51181102362204722" footer="0.31496062992125984"/>
  <pageSetup paperSize="9" scale="65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Nábytek!Excel_BuiltIn_Print_Titles</vt:lpstr>
      <vt:lpstr>Nábytek!Názvy_tisku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Římánek Vladimír Ing.</dc:creator>
  <cp:lastModifiedBy>OPTIPLEX990</cp:lastModifiedBy>
  <cp:lastPrinted>2018-05-09T05:55:36Z</cp:lastPrinted>
  <dcterms:created xsi:type="dcterms:W3CDTF">2018-02-28T07:43:56Z</dcterms:created>
  <dcterms:modified xsi:type="dcterms:W3CDTF">2018-05-09T05:55:38Z</dcterms:modified>
</cp:coreProperties>
</file>