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teckyd\Documents\10_EQ\20_Vyroba\175_13_Skol_PK\vř0425\"/>
    </mc:Choice>
  </mc:AlternateContent>
  <xr:revisionPtr revIDLastSave="0" documentId="8_{3F343536-9908-485B-879F-F8C1CB09CB97}" xr6:coauthVersionLast="31" xr6:coauthVersionMax="31" xr10:uidLastSave="{00000000-0000-0000-0000-000000000000}"/>
  <bookViews>
    <workbookView xWindow="0" yWindow="2400" windowWidth="21570" windowHeight="7980" tabRatio="805" activeTab="7" xr2:uid="{00000000-000D-0000-FFFF-FFFF00000000}"/>
  </bookViews>
  <sheets>
    <sheet name="Příloha 4a" sheetId="1" r:id="rId1"/>
    <sheet name="Příloha 4b" sheetId="2" r:id="rId2"/>
    <sheet name="Příloha 4c" sheetId="3" r:id="rId3"/>
    <sheet name="Příloha 4d" sheetId="4" r:id="rId4"/>
    <sheet name="Příloha 4e" sheetId="5" r:id="rId5"/>
    <sheet name="Příloha 4f" sheetId="6" r:id="rId6"/>
    <sheet name="Příloha 4g" sheetId="7" r:id="rId7"/>
    <sheet name="Příloha 4h" sheetId="8" r:id="rId8"/>
    <sheet name="Příloha 4i" sheetId="9" r:id="rId9"/>
    <sheet name="Příloha 4j" sheetId="10" r:id="rId10"/>
    <sheet name="Příloha 4k" sheetId="11" r:id="rId11"/>
    <sheet name="Příloha 4l" sheetId="12" r:id="rId12"/>
    <sheet name="Příloha 4m" sheetId="13" r:id="rId13"/>
    <sheet name="Příloha 4n" sheetId="15" r:id="rId14"/>
  </sheets>
  <calcPr calcId="179017"/>
  <fileRecoveryPr autoRecover="0"/>
</workbook>
</file>

<file path=xl/calcChain.xml><?xml version="1.0" encoding="utf-8"?>
<calcChain xmlns="http://schemas.openxmlformats.org/spreadsheetml/2006/main">
  <c r="E23" i="13" l="1"/>
  <c r="E21" i="10"/>
  <c r="G23" i="13" l="1"/>
  <c r="H23" i="13" s="1"/>
  <c r="G21" i="10"/>
  <c r="H21" i="10" s="1"/>
  <c r="E34" i="8"/>
  <c r="E33" i="8" s="1"/>
  <c r="G34" i="8" l="1"/>
  <c r="G33" i="8" s="1"/>
  <c r="E18" i="5"/>
  <c r="H34" i="8" l="1"/>
  <c r="H33" i="8" s="1"/>
  <c r="G18" i="5"/>
  <c r="H18" i="5" s="1"/>
  <c r="E30" i="12" l="1"/>
  <c r="E32" i="12"/>
  <c r="E31" i="12"/>
  <c r="G31" i="12" s="1"/>
  <c r="H31" i="12" s="1"/>
  <c r="E28" i="12"/>
  <c r="E29" i="12"/>
  <c r="E27" i="12"/>
  <c r="E26" i="12" s="1"/>
  <c r="G30" i="12" l="1"/>
  <c r="H30" i="12" s="1"/>
  <c r="G32" i="12"/>
  <c r="H32" i="12" s="1"/>
  <c r="G28" i="12"/>
  <c r="H28" i="12" s="1"/>
  <c r="G29" i="12"/>
  <c r="H29" i="12" s="1"/>
  <c r="G27" i="12"/>
  <c r="H27" i="12" l="1"/>
  <c r="H26" i="12" s="1"/>
  <c r="G26" i="12"/>
  <c r="E32" i="1"/>
  <c r="G32" i="1" s="1"/>
  <c r="E33" i="1"/>
  <c r="G33" i="1" s="1"/>
  <c r="E34" i="1"/>
  <c r="G34" i="1" s="1"/>
  <c r="E35" i="1"/>
  <c r="G35" i="1" s="1"/>
  <c r="H35" i="1" s="1"/>
  <c r="E36" i="1"/>
  <c r="G36" i="1" s="1"/>
  <c r="H34" i="1" l="1"/>
  <c r="H32" i="1"/>
  <c r="H33" i="1"/>
  <c r="H36" i="1"/>
  <c r="E7" i="11" l="1"/>
  <c r="E8" i="11"/>
  <c r="E9" i="11"/>
  <c r="G9" i="11" s="1"/>
  <c r="E10" i="11"/>
  <c r="G10" i="11" s="1"/>
  <c r="E11" i="11"/>
  <c r="E20" i="11"/>
  <c r="E12" i="11"/>
  <c r="G12" i="11" s="1"/>
  <c r="H12" i="11" s="1"/>
  <c r="E13" i="11"/>
  <c r="E14" i="11"/>
  <c r="E15" i="11"/>
  <c r="E16" i="11"/>
  <c r="G16" i="11" s="1"/>
  <c r="H16" i="11" s="1"/>
  <c r="E7" i="12"/>
  <c r="G7" i="12" s="1"/>
  <c r="H7" i="12" s="1"/>
  <c r="E8" i="12"/>
  <c r="E9" i="12"/>
  <c r="E10" i="12"/>
  <c r="G10" i="12" s="1"/>
  <c r="E11" i="12"/>
  <c r="G11" i="12" s="1"/>
  <c r="H11" i="12" s="1"/>
  <c r="E21" i="12"/>
  <c r="E12" i="12"/>
  <c r="G12" i="12" s="1"/>
  <c r="H12" i="12" s="1"/>
  <c r="E13" i="12"/>
  <c r="E14" i="12"/>
  <c r="G14" i="12" s="1"/>
  <c r="H14" i="12" s="1"/>
  <c r="E15" i="12"/>
  <c r="E16" i="12"/>
  <c r="G16" i="12" s="1"/>
  <c r="H16" i="12" s="1"/>
  <c r="E7" i="13"/>
  <c r="G7" i="13" s="1"/>
  <c r="H7" i="13" s="1"/>
  <c r="E8" i="13"/>
  <c r="G8" i="13" s="1"/>
  <c r="H8" i="13" s="1"/>
  <c r="E9" i="13"/>
  <c r="E10" i="13"/>
  <c r="E11" i="13"/>
  <c r="G11" i="13" s="1"/>
  <c r="H11" i="13" s="1"/>
  <c r="E12" i="13"/>
  <c r="G12" i="13" s="1"/>
  <c r="H12" i="13" s="1"/>
  <c r="E13" i="13"/>
  <c r="E14" i="13"/>
  <c r="G14" i="13" s="1"/>
  <c r="H14" i="13" s="1"/>
  <c r="E15" i="13"/>
  <c r="G15" i="13" s="1"/>
  <c r="H15" i="13" s="1"/>
  <c r="E16" i="13"/>
  <c r="G16" i="13" s="1"/>
  <c r="H16" i="13" s="1"/>
  <c r="E17" i="13"/>
  <c r="E18" i="11"/>
  <c r="G18" i="11" s="1"/>
  <c r="H18" i="11" s="1"/>
  <c r="E19" i="11"/>
  <c r="G19" i="11" s="1"/>
  <c r="H19" i="11" s="1"/>
  <c r="E21" i="11"/>
  <c r="G21" i="11" s="1"/>
  <c r="H21" i="11" s="1"/>
  <c r="E18" i="12"/>
  <c r="G18" i="12" s="1"/>
  <c r="H18" i="12" s="1"/>
  <c r="E19" i="12"/>
  <c r="G19" i="12" s="1"/>
  <c r="E20" i="12"/>
  <c r="G20" i="12" s="1"/>
  <c r="H20" i="12" s="1"/>
  <c r="E22" i="12"/>
  <c r="G22" i="12" s="1"/>
  <c r="H22" i="12" s="1"/>
  <c r="E19" i="13"/>
  <c r="E20" i="13"/>
  <c r="G20" i="13" s="1"/>
  <c r="E21" i="13"/>
  <c r="G21" i="13" s="1"/>
  <c r="H21" i="13" s="1"/>
  <c r="E22" i="13"/>
  <c r="G22" i="13" s="1"/>
  <c r="H22" i="13" s="1"/>
  <c r="E24" i="13"/>
  <c r="G24" i="13" s="1"/>
  <c r="H24" i="13" s="1"/>
  <c r="E23" i="11"/>
  <c r="E22" i="11" s="1"/>
  <c r="E24" i="12"/>
  <c r="E23" i="12" s="1"/>
  <c r="E26" i="13"/>
  <c r="E25" i="13" s="1"/>
  <c r="E27" i="11"/>
  <c r="E26" i="11" s="1"/>
  <c r="E34" i="12"/>
  <c r="E33" i="12" s="1"/>
  <c r="E30" i="13"/>
  <c r="E29" i="13" s="1"/>
  <c r="E14" i="15"/>
  <c r="E13" i="15" s="1"/>
  <c r="E38" i="1"/>
  <c r="E37" i="1" s="1"/>
  <c r="E31" i="2"/>
  <c r="E30" i="2" s="1"/>
  <c r="E32" i="3"/>
  <c r="E31" i="3" s="1"/>
  <c r="E31" i="4"/>
  <c r="E30" i="4" s="1"/>
  <c r="E32" i="5"/>
  <c r="E31" i="5" s="1"/>
  <c r="E29" i="6"/>
  <c r="E28" i="6" s="1"/>
  <c r="E32" i="7"/>
  <c r="E31" i="7" s="1"/>
  <c r="E36" i="8"/>
  <c r="E35" i="8" s="1"/>
  <c r="E28" i="9"/>
  <c r="E27" i="9" s="1"/>
  <c r="E30" i="10"/>
  <c r="E29" i="10" s="1"/>
  <c r="E28" i="10"/>
  <c r="E27" i="10" s="1"/>
  <c r="G9" i="13"/>
  <c r="H9" i="13" s="1"/>
  <c r="G10" i="13"/>
  <c r="H10" i="13" s="1"/>
  <c r="G13" i="13"/>
  <c r="H13" i="13" s="1"/>
  <c r="G17" i="13"/>
  <c r="H17" i="13" s="1"/>
  <c r="G19" i="13"/>
  <c r="H19" i="13" s="1"/>
  <c r="G8" i="12"/>
  <c r="H8" i="12" s="1"/>
  <c r="G9" i="12"/>
  <c r="H9" i="12" s="1"/>
  <c r="G21" i="12"/>
  <c r="H21" i="12" s="1"/>
  <c r="G15" i="12"/>
  <c r="H15" i="12" s="1"/>
  <c r="G7" i="11"/>
  <c r="H7" i="11" s="1"/>
  <c r="G8" i="11"/>
  <c r="H8" i="11" s="1"/>
  <c r="G11" i="11"/>
  <c r="H11" i="11" s="1"/>
  <c r="G20" i="11"/>
  <c r="H20" i="11" s="1"/>
  <c r="G14" i="11"/>
  <c r="H14" i="11" s="1"/>
  <c r="G15" i="11"/>
  <c r="H15" i="11" s="1"/>
  <c r="E7" i="10"/>
  <c r="G7" i="10" s="1"/>
  <c r="E8" i="10"/>
  <c r="G8" i="10" s="1"/>
  <c r="E9" i="10"/>
  <c r="G9" i="10" s="1"/>
  <c r="E10" i="10"/>
  <c r="G10" i="10" s="1"/>
  <c r="H10" i="10" s="1"/>
  <c r="E11" i="10"/>
  <c r="G11" i="10" s="1"/>
  <c r="H11" i="10" s="1"/>
  <c r="E12" i="10"/>
  <c r="G12" i="10" s="1"/>
  <c r="E13" i="10"/>
  <c r="G13" i="10" s="1"/>
  <c r="E14" i="10"/>
  <c r="G14" i="10" s="1"/>
  <c r="H14" i="10" s="1"/>
  <c r="E15" i="10"/>
  <c r="G15" i="10" s="1"/>
  <c r="H15" i="10" s="1"/>
  <c r="E16" i="10"/>
  <c r="G16" i="10" s="1"/>
  <c r="E17" i="10"/>
  <c r="G17" i="10" s="1"/>
  <c r="E19" i="10"/>
  <c r="G19" i="10" s="1"/>
  <c r="E20" i="10"/>
  <c r="G20" i="10" s="1"/>
  <c r="H20" i="10" s="1"/>
  <c r="E22" i="10"/>
  <c r="E24" i="10"/>
  <c r="G24" i="10" s="1"/>
  <c r="G23" i="10" s="1"/>
  <c r="E7" i="9"/>
  <c r="E8" i="9"/>
  <c r="G8" i="9"/>
  <c r="H8" i="9" s="1"/>
  <c r="E9" i="9"/>
  <c r="G9" i="9" s="1"/>
  <c r="E10" i="9"/>
  <c r="G10" i="9" s="1"/>
  <c r="E11" i="9"/>
  <c r="E21" i="9"/>
  <c r="G21" i="9" s="1"/>
  <c r="H21" i="9" s="1"/>
  <c r="E12" i="9"/>
  <c r="G12" i="9" s="1"/>
  <c r="E13" i="9"/>
  <c r="G13" i="9" s="1"/>
  <c r="E14" i="9"/>
  <c r="E15" i="9"/>
  <c r="G15" i="9" s="1"/>
  <c r="H15" i="9" s="1"/>
  <c r="E16" i="9"/>
  <c r="G16" i="9" s="1"/>
  <c r="H16" i="9" s="1"/>
  <c r="E18" i="9"/>
  <c r="E19" i="9"/>
  <c r="G19" i="9" s="1"/>
  <c r="H19" i="9" s="1"/>
  <c r="E20" i="9"/>
  <c r="G20" i="9" s="1"/>
  <c r="E22" i="9"/>
  <c r="G22" i="9" s="1"/>
  <c r="H22" i="9" s="1"/>
  <c r="E24" i="9"/>
  <c r="E23" i="9" s="1"/>
  <c r="G28" i="9"/>
  <c r="H28" i="9" s="1"/>
  <c r="H27" i="9" s="1"/>
  <c r="E7" i="8"/>
  <c r="G7" i="8" s="1"/>
  <c r="E8" i="8"/>
  <c r="G8" i="8" s="1"/>
  <c r="E9" i="8"/>
  <c r="G9" i="8" s="1"/>
  <c r="E10" i="8"/>
  <c r="G10" i="8" s="1"/>
  <c r="H10" i="8" s="1"/>
  <c r="E11" i="8"/>
  <c r="G11" i="8" s="1"/>
  <c r="H11" i="8" s="1"/>
  <c r="E21" i="8"/>
  <c r="G21" i="8" s="1"/>
  <c r="E12" i="8"/>
  <c r="G12" i="8" s="1"/>
  <c r="E13" i="8"/>
  <c r="G13" i="8" s="1"/>
  <c r="H13" i="8" s="1"/>
  <c r="E14" i="8"/>
  <c r="G14" i="8" s="1"/>
  <c r="H14" i="8" s="1"/>
  <c r="E15" i="8"/>
  <c r="G15" i="8" s="1"/>
  <c r="E16" i="8"/>
  <c r="G16" i="8" s="1"/>
  <c r="E18" i="8"/>
  <c r="G18" i="8" s="1"/>
  <c r="H18" i="8" s="1"/>
  <c r="E19" i="8"/>
  <c r="G19" i="8" s="1"/>
  <c r="E20" i="8"/>
  <c r="G20" i="8" s="1"/>
  <c r="H20" i="8" s="1"/>
  <c r="E22" i="8"/>
  <c r="G22" i="8" s="1"/>
  <c r="E24" i="8"/>
  <c r="G24" i="8" s="1"/>
  <c r="G23" i="8" s="1"/>
  <c r="E27" i="8"/>
  <c r="G27" i="8" s="1"/>
  <c r="E28" i="8"/>
  <c r="G28" i="8" s="1"/>
  <c r="E29" i="8"/>
  <c r="G29" i="8" s="1"/>
  <c r="H29" i="8" s="1"/>
  <c r="E30" i="8"/>
  <c r="G30" i="8" s="1"/>
  <c r="E31" i="8"/>
  <c r="G31" i="8" s="1"/>
  <c r="E32" i="8"/>
  <c r="G32" i="8" s="1"/>
  <c r="E7" i="7"/>
  <c r="G7" i="7" s="1"/>
  <c r="E8" i="7"/>
  <c r="G8" i="7" s="1"/>
  <c r="E9" i="7"/>
  <c r="G9" i="7" s="1"/>
  <c r="H9" i="7" s="1"/>
  <c r="E10" i="7"/>
  <c r="G10" i="7" s="1"/>
  <c r="H10" i="7" s="1"/>
  <c r="E11" i="7"/>
  <c r="G11" i="7" s="1"/>
  <c r="E22" i="7"/>
  <c r="G22" i="7" s="1"/>
  <c r="E12" i="7"/>
  <c r="G12" i="7" s="1"/>
  <c r="H12" i="7" s="1"/>
  <c r="E13" i="7"/>
  <c r="G13" i="7" s="1"/>
  <c r="H13" i="7" s="1"/>
  <c r="E14" i="7"/>
  <c r="G14" i="7" s="1"/>
  <c r="E15" i="7"/>
  <c r="G15" i="7" s="1"/>
  <c r="E16" i="7"/>
  <c r="G16" i="7" s="1"/>
  <c r="E18" i="7"/>
  <c r="E19" i="7"/>
  <c r="G19" i="7" s="1"/>
  <c r="H19" i="7" s="1"/>
  <c r="E20" i="7"/>
  <c r="G20" i="7" s="1"/>
  <c r="H20" i="7" s="1"/>
  <c r="E21" i="7"/>
  <c r="G21" i="7" s="1"/>
  <c r="H21" i="7" s="1"/>
  <c r="E23" i="7"/>
  <c r="G23" i="7" s="1"/>
  <c r="E25" i="7"/>
  <c r="G25" i="7" s="1"/>
  <c r="G24" i="7" s="1"/>
  <c r="E28" i="7"/>
  <c r="G28" i="7" s="1"/>
  <c r="E29" i="7"/>
  <c r="G29" i="7" s="1"/>
  <c r="H29" i="7" s="1"/>
  <c r="E30" i="7"/>
  <c r="G30" i="7" s="1"/>
  <c r="E7" i="6"/>
  <c r="G7" i="6" s="1"/>
  <c r="E8" i="6"/>
  <c r="G8" i="6" s="1"/>
  <c r="H8" i="6" s="1"/>
  <c r="E9" i="6"/>
  <c r="G9" i="6" s="1"/>
  <c r="E10" i="6"/>
  <c r="G10" i="6" s="1"/>
  <c r="E11" i="6"/>
  <c r="G11" i="6" s="1"/>
  <c r="E22" i="6"/>
  <c r="G22" i="6" s="1"/>
  <c r="H22" i="6" s="1"/>
  <c r="E12" i="6"/>
  <c r="G12" i="6" s="1"/>
  <c r="E13" i="6"/>
  <c r="G13" i="6" s="1"/>
  <c r="E14" i="6"/>
  <c r="E15" i="6"/>
  <c r="G15" i="6" s="1"/>
  <c r="H15" i="6" s="1"/>
  <c r="E16" i="6"/>
  <c r="G16" i="6" s="1"/>
  <c r="E18" i="6"/>
  <c r="G18" i="6" s="1"/>
  <c r="E19" i="6"/>
  <c r="G19" i="6" s="1"/>
  <c r="H19" i="6" s="1"/>
  <c r="E20" i="6"/>
  <c r="G20" i="6" s="1"/>
  <c r="H20" i="6" s="1"/>
  <c r="E21" i="6"/>
  <c r="E23" i="6"/>
  <c r="G23" i="6" s="1"/>
  <c r="H23" i="6" s="1"/>
  <c r="E25" i="6"/>
  <c r="G25" i="6" s="1"/>
  <c r="G24" i="6" s="1"/>
  <c r="E7" i="5"/>
  <c r="E8" i="5"/>
  <c r="G8" i="5" s="1"/>
  <c r="E9" i="5"/>
  <c r="G9" i="5" s="1"/>
  <c r="E10" i="5"/>
  <c r="G10" i="5" s="1"/>
  <c r="E11" i="5"/>
  <c r="G11" i="5" s="1"/>
  <c r="E21" i="5"/>
  <c r="G21" i="5" s="1"/>
  <c r="H21" i="5" s="1"/>
  <c r="E12" i="5"/>
  <c r="G12" i="5" s="1"/>
  <c r="H12" i="5" s="1"/>
  <c r="E13" i="5"/>
  <c r="G13" i="5" s="1"/>
  <c r="E14" i="5"/>
  <c r="G14" i="5" s="1"/>
  <c r="E15" i="5"/>
  <c r="G15" i="5" s="1"/>
  <c r="H15" i="5" s="1"/>
  <c r="E16" i="5"/>
  <c r="G16" i="5" s="1"/>
  <c r="H16" i="5" s="1"/>
  <c r="E19" i="5"/>
  <c r="G19" i="5" s="1"/>
  <c r="E20" i="5"/>
  <c r="G20" i="5" s="1"/>
  <c r="E22" i="5"/>
  <c r="E24" i="5"/>
  <c r="E23" i="5" s="1"/>
  <c r="E27" i="5"/>
  <c r="G27" i="5" s="1"/>
  <c r="E28" i="5"/>
  <c r="E29" i="5"/>
  <c r="G29" i="5" s="1"/>
  <c r="E30" i="5"/>
  <c r="G30" i="5" s="1"/>
  <c r="G32" i="5"/>
  <c r="H32" i="5" s="1"/>
  <c r="H31" i="5" s="1"/>
  <c r="E7" i="4"/>
  <c r="G7" i="4" s="1"/>
  <c r="E8" i="4"/>
  <c r="G8" i="4" s="1"/>
  <c r="E9" i="4"/>
  <c r="G9" i="4" s="1"/>
  <c r="E10" i="4"/>
  <c r="G10" i="4" s="1"/>
  <c r="H10" i="4" s="1"/>
  <c r="E11" i="4"/>
  <c r="G11" i="4" s="1"/>
  <c r="H11" i="4" s="1"/>
  <c r="E20" i="4"/>
  <c r="G20" i="4" s="1"/>
  <c r="E12" i="4"/>
  <c r="G12" i="4" s="1"/>
  <c r="E13" i="4"/>
  <c r="G13" i="4" s="1"/>
  <c r="H13" i="4" s="1"/>
  <c r="E14" i="4"/>
  <c r="G14" i="4" s="1"/>
  <c r="H14" i="4" s="1"/>
  <c r="E15" i="4"/>
  <c r="G15" i="4" s="1"/>
  <c r="E16" i="4"/>
  <c r="G16" i="4" s="1"/>
  <c r="E18" i="4"/>
  <c r="G18" i="4" s="1"/>
  <c r="E19" i="4"/>
  <c r="G19" i="4" s="1"/>
  <c r="H19" i="4" s="1"/>
  <c r="E21" i="4"/>
  <c r="G21" i="4" s="1"/>
  <c r="E23" i="4"/>
  <c r="G23" i="4" s="1"/>
  <c r="G22" i="4" s="1"/>
  <c r="E26" i="4"/>
  <c r="G26" i="4" s="1"/>
  <c r="E27" i="4"/>
  <c r="G27" i="4" s="1"/>
  <c r="E28" i="4"/>
  <c r="G28" i="4" s="1"/>
  <c r="H28" i="4" s="1"/>
  <c r="E29" i="4"/>
  <c r="G29" i="4" s="1"/>
  <c r="G31" i="4"/>
  <c r="H31" i="4" s="1"/>
  <c r="H30" i="4" s="1"/>
  <c r="E7" i="3"/>
  <c r="G7" i="3" s="1"/>
  <c r="E8" i="3"/>
  <c r="G8" i="3" s="1"/>
  <c r="E9" i="3"/>
  <c r="G9" i="3" s="1"/>
  <c r="E10" i="3"/>
  <c r="E11" i="3"/>
  <c r="G11" i="3" s="1"/>
  <c r="E21" i="3"/>
  <c r="G21" i="3" s="1"/>
  <c r="E12" i="3"/>
  <c r="G12" i="3" s="1"/>
  <c r="H12" i="3" s="1"/>
  <c r="E13" i="3"/>
  <c r="G13" i="3" s="1"/>
  <c r="H13" i="3" s="1"/>
  <c r="E14" i="3"/>
  <c r="G14" i="3" s="1"/>
  <c r="E15" i="3"/>
  <c r="G15" i="3" s="1"/>
  <c r="E16" i="3"/>
  <c r="G16" i="3" s="1"/>
  <c r="E18" i="3"/>
  <c r="G18" i="3" s="1"/>
  <c r="E19" i="3"/>
  <c r="G19" i="3" s="1"/>
  <c r="E20" i="3"/>
  <c r="G20" i="3" s="1"/>
  <c r="H20" i="3" s="1"/>
  <c r="E22" i="3"/>
  <c r="E24" i="3"/>
  <c r="G24" i="3" s="1"/>
  <c r="E26" i="3"/>
  <c r="G26" i="3" s="1"/>
  <c r="H26" i="3" s="1"/>
  <c r="E27" i="3"/>
  <c r="G27" i="3" s="1"/>
  <c r="E28" i="3"/>
  <c r="G28" i="3" s="1"/>
  <c r="E29" i="3"/>
  <c r="G29" i="3" s="1"/>
  <c r="E7" i="2"/>
  <c r="E8" i="2"/>
  <c r="G8" i="2" s="1"/>
  <c r="H8" i="2" s="1"/>
  <c r="E9" i="2"/>
  <c r="G9" i="2" s="1"/>
  <c r="E10" i="2"/>
  <c r="G10" i="2" s="1"/>
  <c r="E11" i="2"/>
  <c r="G11" i="2" s="1"/>
  <c r="E21" i="2"/>
  <c r="G21" i="2" s="1"/>
  <c r="E12" i="2"/>
  <c r="G12" i="2" s="1"/>
  <c r="E13" i="2"/>
  <c r="G13" i="2" s="1"/>
  <c r="E14" i="2"/>
  <c r="E15" i="2"/>
  <c r="G15" i="2" s="1"/>
  <c r="H15" i="2" s="1"/>
  <c r="E16" i="2"/>
  <c r="G16" i="2" s="1"/>
  <c r="H16" i="2" s="1"/>
  <c r="E18" i="2"/>
  <c r="G18" i="2" s="1"/>
  <c r="E19" i="2"/>
  <c r="E20" i="2"/>
  <c r="G20" i="2" s="1"/>
  <c r="E22" i="2"/>
  <c r="E24" i="2"/>
  <c r="G24" i="2" s="1"/>
  <c r="H24" i="2" s="1"/>
  <c r="H23" i="2" s="1"/>
  <c r="E27" i="2"/>
  <c r="G27" i="2" s="1"/>
  <c r="H27" i="2" s="1"/>
  <c r="E28" i="2"/>
  <c r="G28" i="2" s="1"/>
  <c r="E29" i="2"/>
  <c r="G29" i="2" s="1"/>
  <c r="H29" i="2" s="1"/>
  <c r="H31" i="1"/>
  <c r="G31" i="1"/>
  <c r="E31" i="1"/>
  <c r="E27" i="1"/>
  <c r="G27" i="1" s="1"/>
  <c r="H27" i="1" s="1"/>
  <c r="E28" i="1"/>
  <c r="G28" i="1" s="1"/>
  <c r="E29" i="1"/>
  <c r="G29" i="1" s="1"/>
  <c r="E30" i="1"/>
  <c r="G30" i="1" s="1"/>
  <c r="H30" i="1" s="1"/>
  <c r="E25" i="1"/>
  <c r="G25" i="1" s="1"/>
  <c r="G24" i="1" s="1"/>
  <c r="E18" i="1"/>
  <c r="G18" i="1" s="1"/>
  <c r="E19" i="1"/>
  <c r="G19" i="1" s="1"/>
  <c r="E20" i="1"/>
  <c r="G20" i="1" s="1"/>
  <c r="H20" i="1" s="1"/>
  <c r="E21" i="1"/>
  <c r="G21" i="1" s="1"/>
  <c r="H21" i="1" s="1"/>
  <c r="E23" i="1"/>
  <c r="G23" i="1" s="1"/>
  <c r="E7" i="1"/>
  <c r="G7" i="1" s="1"/>
  <c r="E8" i="1"/>
  <c r="G8" i="1" s="1"/>
  <c r="E9" i="1"/>
  <c r="G9" i="1" s="1"/>
  <c r="H9" i="1" s="1"/>
  <c r="E10" i="1"/>
  <c r="G10" i="1" s="1"/>
  <c r="H10" i="1" s="1"/>
  <c r="E11" i="1"/>
  <c r="G11" i="1" s="1"/>
  <c r="E22" i="1"/>
  <c r="G22" i="1" s="1"/>
  <c r="E12" i="1"/>
  <c r="G12" i="1" s="1"/>
  <c r="H12" i="1" s="1"/>
  <c r="E13" i="1"/>
  <c r="G13" i="1" s="1"/>
  <c r="H13" i="1" s="1"/>
  <c r="E14" i="1"/>
  <c r="G14" i="1" s="1"/>
  <c r="E15" i="1"/>
  <c r="G15" i="1" s="1"/>
  <c r="E16" i="1"/>
  <c r="G16" i="1" s="1"/>
  <c r="H16" i="1" s="1"/>
  <c r="E11" i="15" l="1"/>
  <c r="G11" i="15" s="1"/>
  <c r="H11" i="15" s="1"/>
  <c r="G36" i="8"/>
  <c r="G35" i="8" s="1"/>
  <c r="E24" i="7"/>
  <c r="G14" i="15"/>
  <c r="H14" i="15" s="1"/>
  <c r="E12" i="15"/>
  <c r="G12" i="15" s="1"/>
  <c r="E23" i="3"/>
  <c r="E17" i="3"/>
  <c r="E23" i="10"/>
  <c r="G26" i="13"/>
  <c r="H26" i="13" s="1"/>
  <c r="H25" i="13" s="1"/>
  <c r="G30" i="13"/>
  <c r="H30" i="13" s="1"/>
  <c r="H29" i="13" s="1"/>
  <c r="G18" i="13"/>
  <c r="H20" i="13"/>
  <c r="H18" i="13" s="1"/>
  <c r="E6" i="13"/>
  <c r="G24" i="12"/>
  <c r="G23" i="12" s="1"/>
  <c r="G34" i="12"/>
  <c r="H19" i="12"/>
  <c r="G13" i="12"/>
  <c r="H13" i="12" s="1"/>
  <c r="E17" i="12"/>
  <c r="E18" i="13"/>
  <c r="G6" i="13"/>
  <c r="G27" i="11"/>
  <c r="H27" i="11" s="1"/>
  <c r="H26" i="11" s="1"/>
  <c r="H9" i="11"/>
  <c r="G13" i="11"/>
  <c r="H13" i="11" s="1"/>
  <c r="G17" i="11"/>
  <c r="G23" i="11"/>
  <c r="H23" i="11" s="1"/>
  <c r="H22" i="11" s="1"/>
  <c r="G30" i="10"/>
  <c r="G29" i="10" s="1"/>
  <c r="G28" i="10"/>
  <c r="E6" i="9"/>
  <c r="G24" i="9"/>
  <c r="H24" i="9" s="1"/>
  <c r="H23" i="9" s="1"/>
  <c r="H12" i="9"/>
  <c r="E23" i="8"/>
  <c r="H36" i="8"/>
  <c r="H35" i="8" s="1"/>
  <c r="G32" i="7"/>
  <c r="H32" i="7" s="1"/>
  <c r="H31" i="7" s="1"/>
  <c r="G31" i="5"/>
  <c r="H9" i="3"/>
  <c r="G32" i="3"/>
  <c r="H32" i="3" s="1"/>
  <c r="H31" i="3" s="1"/>
  <c r="E6" i="3"/>
  <c r="E6" i="4"/>
  <c r="H10" i="11"/>
  <c r="H10" i="12"/>
  <c r="E6" i="2"/>
  <c r="E6" i="12"/>
  <c r="G13" i="15"/>
  <c r="H13" i="15" s="1"/>
  <c r="H6" i="13"/>
  <c r="G17" i="12"/>
  <c r="E17" i="11"/>
  <c r="G27" i="9"/>
  <c r="G18" i="7"/>
  <c r="H18" i="7" s="1"/>
  <c r="H11" i="6"/>
  <c r="E6" i="6"/>
  <c r="H8" i="5"/>
  <c r="E22" i="4"/>
  <c r="E17" i="4"/>
  <c r="H24" i="3"/>
  <c r="H23" i="3" s="1"/>
  <c r="G23" i="3"/>
  <c r="H16" i="3"/>
  <c r="E25" i="3"/>
  <c r="G22" i="3"/>
  <c r="H22" i="3" s="1"/>
  <c r="E23" i="2"/>
  <c r="H15" i="3"/>
  <c r="G10" i="3"/>
  <c r="H10" i="3" s="1"/>
  <c r="H30" i="5"/>
  <c r="G28" i="5"/>
  <c r="H28" i="5" s="1"/>
  <c r="G24" i="5"/>
  <c r="G23" i="5" s="1"/>
  <c r="G22" i="5"/>
  <c r="H22" i="5" s="1"/>
  <c r="G14" i="6"/>
  <c r="H14" i="6" s="1"/>
  <c r="H10" i="6"/>
  <c r="H30" i="8"/>
  <c r="H21" i="3"/>
  <c r="H9" i="4"/>
  <c r="H11" i="5"/>
  <c r="H18" i="6"/>
  <c r="H16" i="10"/>
  <c r="H8" i="10"/>
  <c r="H19" i="3"/>
  <c r="H8" i="3"/>
  <c r="H27" i="4"/>
  <c r="H12" i="4"/>
  <c r="H19" i="5"/>
  <c r="H14" i="5"/>
  <c r="E17" i="9"/>
  <c r="H9" i="9"/>
  <c r="E18" i="10"/>
  <c r="G25" i="4"/>
  <c r="H23" i="4"/>
  <c r="H22" i="4" s="1"/>
  <c r="H16" i="4"/>
  <c r="H27" i="5"/>
  <c r="G7" i="5"/>
  <c r="H7" i="5" s="1"/>
  <c r="G21" i="6"/>
  <c r="G17" i="6" s="1"/>
  <c r="H13" i="6"/>
  <c r="H25" i="7"/>
  <c r="H24" i="7" s="1"/>
  <c r="H16" i="7"/>
  <c r="E6" i="10"/>
  <c r="G22" i="10"/>
  <c r="H22" i="10" s="1"/>
  <c r="H12" i="10"/>
  <c r="G26" i="11"/>
  <c r="E6" i="11"/>
  <c r="H17" i="11"/>
  <c r="H7" i="10"/>
  <c r="G6" i="10"/>
  <c r="H24" i="10"/>
  <c r="H23" i="10" s="1"/>
  <c r="H19" i="10"/>
  <c r="H17" i="10"/>
  <c r="H13" i="10"/>
  <c r="H9" i="10"/>
  <c r="G18" i="9"/>
  <c r="G14" i="9"/>
  <c r="H14" i="9" s="1"/>
  <c r="G11" i="9"/>
  <c r="H11" i="9" s="1"/>
  <c r="G7" i="9"/>
  <c r="H20" i="9"/>
  <c r="H13" i="9"/>
  <c r="H10" i="9"/>
  <c r="G17" i="8"/>
  <c r="G26" i="8"/>
  <c r="G6" i="8"/>
  <c r="H7" i="8"/>
  <c r="E17" i="8"/>
  <c r="H31" i="8"/>
  <c r="H27" i="8"/>
  <c r="H22" i="8"/>
  <c r="H19" i="8"/>
  <c r="H15" i="8"/>
  <c r="H21" i="8"/>
  <c r="H8" i="8"/>
  <c r="E26" i="8"/>
  <c r="E6" i="8"/>
  <c r="H32" i="8"/>
  <c r="H28" i="8"/>
  <c r="H24" i="8"/>
  <c r="H23" i="8" s="1"/>
  <c r="H16" i="8"/>
  <c r="H12" i="8"/>
  <c r="H9" i="8"/>
  <c r="G27" i="7"/>
  <c r="G6" i="7"/>
  <c r="H14" i="7"/>
  <c r="H11" i="7"/>
  <c r="H7" i="7"/>
  <c r="E17" i="7"/>
  <c r="H30" i="7"/>
  <c r="H28" i="7"/>
  <c r="H23" i="7"/>
  <c r="H15" i="7"/>
  <c r="H22" i="7"/>
  <c r="H8" i="7"/>
  <c r="E27" i="7"/>
  <c r="E6" i="7"/>
  <c r="H7" i="6"/>
  <c r="E24" i="6"/>
  <c r="G29" i="6"/>
  <c r="H25" i="6"/>
  <c r="H24" i="6" s="1"/>
  <c r="H16" i="6"/>
  <c r="H12" i="6"/>
  <c r="H9" i="6"/>
  <c r="E17" i="6"/>
  <c r="H9" i="5"/>
  <c r="H29" i="5"/>
  <c r="E17" i="5"/>
  <c r="E26" i="5"/>
  <c r="E6" i="5"/>
  <c r="H20" i="5"/>
  <c r="H13" i="5"/>
  <c r="H10" i="5"/>
  <c r="G17" i="4"/>
  <c r="H18" i="4"/>
  <c r="G6" i="4"/>
  <c r="G30" i="4"/>
  <c r="H7" i="4"/>
  <c r="H29" i="4"/>
  <c r="H26" i="4"/>
  <c r="H21" i="4"/>
  <c r="H15" i="4"/>
  <c r="H20" i="4"/>
  <c r="H8" i="4"/>
  <c r="E25" i="4"/>
  <c r="G6" i="3"/>
  <c r="G17" i="3"/>
  <c r="H27" i="3"/>
  <c r="G25" i="3"/>
  <c r="H28" i="3"/>
  <c r="H18" i="3"/>
  <c r="H14" i="3"/>
  <c r="H11" i="3"/>
  <c r="H7" i="3"/>
  <c r="H29" i="3"/>
  <c r="H21" i="2"/>
  <c r="G22" i="2"/>
  <c r="H22" i="2" s="1"/>
  <c r="H15" i="1"/>
  <c r="H8" i="1"/>
  <c r="H23" i="1"/>
  <c r="H22" i="1"/>
  <c r="H29" i="1"/>
  <c r="G26" i="2"/>
  <c r="G23" i="2"/>
  <c r="H11" i="2"/>
  <c r="G31" i="2"/>
  <c r="H31" i="2" s="1"/>
  <c r="H30" i="2" s="1"/>
  <c r="H12" i="2"/>
  <c r="E17" i="2"/>
  <c r="G19" i="2"/>
  <c r="H19" i="2" s="1"/>
  <c r="G14" i="2"/>
  <c r="H14" i="2" s="1"/>
  <c r="G7" i="2"/>
  <c r="H7" i="2" s="1"/>
  <c r="H9" i="2"/>
  <c r="E26" i="2"/>
  <c r="H28" i="2"/>
  <c r="H20" i="2"/>
  <c r="H18" i="2"/>
  <c r="H13" i="2"/>
  <c r="H10" i="2"/>
  <c r="G6" i="1"/>
  <c r="H18" i="1"/>
  <c r="G17" i="1"/>
  <c r="G26" i="1"/>
  <c r="E6" i="1"/>
  <c r="E17" i="1"/>
  <c r="E26" i="1"/>
  <c r="H7" i="1"/>
  <c r="H19" i="1"/>
  <c r="H25" i="1"/>
  <c r="H24" i="1" s="1"/>
  <c r="H28" i="1"/>
  <c r="G38" i="1"/>
  <c r="G37" i="1" s="1"/>
  <c r="H14" i="1"/>
  <c r="H11" i="1"/>
  <c r="E24" i="1"/>
  <c r="H30" i="10" l="1"/>
  <c r="H29" i="10" s="1"/>
  <c r="E9" i="15"/>
  <c r="G9" i="15" s="1"/>
  <c r="H9" i="15" s="1"/>
  <c r="G31" i="3"/>
  <c r="E8" i="15"/>
  <c r="G8" i="15" s="1"/>
  <c r="H8" i="15" s="1"/>
  <c r="G31" i="7"/>
  <c r="G25" i="13"/>
  <c r="G29" i="13"/>
  <c r="E31" i="13"/>
  <c r="G31" i="13"/>
  <c r="H24" i="12"/>
  <c r="H23" i="12" s="1"/>
  <c r="H34" i="12"/>
  <c r="H33" i="12" s="1"/>
  <c r="G33" i="12"/>
  <c r="H6" i="12"/>
  <c r="E35" i="12"/>
  <c r="H17" i="12"/>
  <c r="G6" i="12"/>
  <c r="H31" i="13"/>
  <c r="G6" i="11"/>
  <c r="H6" i="11"/>
  <c r="H28" i="11" s="1"/>
  <c r="E28" i="11"/>
  <c r="G22" i="11"/>
  <c r="G18" i="10"/>
  <c r="E31" i="10"/>
  <c r="H28" i="10"/>
  <c r="H27" i="10" s="1"/>
  <c r="G27" i="10"/>
  <c r="G23" i="9"/>
  <c r="E29" i="9"/>
  <c r="E37" i="8"/>
  <c r="G37" i="8"/>
  <c r="E33" i="7"/>
  <c r="G6" i="6"/>
  <c r="E30" i="6"/>
  <c r="H21" i="6"/>
  <c r="H17" i="6" s="1"/>
  <c r="G26" i="5"/>
  <c r="G6" i="5"/>
  <c r="E33" i="5"/>
  <c r="G17" i="5"/>
  <c r="G33" i="5" s="1"/>
  <c r="H25" i="4"/>
  <c r="E32" i="4"/>
  <c r="H17" i="4"/>
  <c r="G32" i="4"/>
  <c r="E33" i="3"/>
  <c r="G33" i="3"/>
  <c r="E32" i="2"/>
  <c r="H26" i="1"/>
  <c r="E39" i="1"/>
  <c r="G39" i="1"/>
  <c r="H26" i="8"/>
  <c r="G17" i="7"/>
  <c r="G33" i="7" s="1"/>
  <c r="E10" i="15"/>
  <c r="G10" i="15" s="1"/>
  <c r="H10" i="15" s="1"/>
  <c r="H17" i="3"/>
  <c r="G6" i="2"/>
  <c r="H6" i="5"/>
  <c r="H17" i="7"/>
  <c r="H25" i="3"/>
  <c r="H17" i="8"/>
  <c r="G17" i="9"/>
  <c r="H24" i="5"/>
  <c r="H23" i="5" s="1"/>
  <c r="H26" i="5"/>
  <c r="G6" i="9"/>
  <c r="H18" i="10"/>
  <c r="E6" i="15"/>
  <c r="H6" i="10"/>
  <c r="H7" i="9"/>
  <c r="H6" i="9" s="1"/>
  <c r="H18" i="9"/>
  <c r="H17" i="9" s="1"/>
  <c r="H6" i="8"/>
  <c r="H6" i="7"/>
  <c r="H27" i="7"/>
  <c r="H6" i="6"/>
  <c r="G28" i="6"/>
  <c r="H29" i="6"/>
  <c r="H28" i="6" s="1"/>
  <c r="H17" i="5"/>
  <c r="H6" i="4"/>
  <c r="H6" i="3"/>
  <c r="E7" i="15"/>
  <c r="G7" i="15" s="1"/>
  <c r="H7" i="15" s="1"/>
  <c r="G30" i="2"/>
  <c r="H26" i="2"/>
  <c r="H6" i="2"/>
  <c r="G17" i="2"/>
  <c r="H12" i="15"/>
  <c r="H17" i="2"/>
  <c r="H6" i="1"/>
  <c r="H38" i="1"/>
  <c r="H37" i="1" s="1"/>
  <c r="H17" i="1"/>
  <c r="G31" i="10" l="1"/>
  <c r="H32" i="4"/>
  <c r="H37" i="8"/>
  <c r="G28" i="11"/>
  <c r="G35" i="12"/>
  <c r="H35" i="12"/>
  <c r="H31" i="10"/>
  <c r="G29" i="9"/>
  <c r="H29" i="9"/>
  <c r="H33" i="7"/>
  <c r="G30" i="6"/>
  <c r="H30" i="6"/>
  <c r="H33" i="5"/>
  <c r="H33" i="3"/>
  <c r="H32" i="2"/>
  <c r="G32" i="2"/>
  <c r="H39" i="1"/>
  <c r="G6" i="15"/>
  <c r="E15" i="15"/>
  <c r="H6" i="15" l="1"/>
  <c r="H15" i="15" s="1"/>
  <c r="G15" i="15"/>
</calcChain>
</file>

<file path=xl/sharedStrings.xml><?xml version="1.0" encoding="utf-8"?>
<sst xmlns="http://schemas.openxmlformats.org/spreadsheetml/2006/main" count="1196" uniqueCount="80">
  <si>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</si>
  <si>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</si>
  <si>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</si>
  <si>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</si>
  <si>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</si>
  <si>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</si>
  <si>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</si>
  <si>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-</t>
  </si>
  <si>
    <t>PODROBNÝ POLOŽKOVÝ ROZPOČET</t>
  </si>
  <si>
    <t>CENA DODÁVKY CELKEM</t>
  </si>
  <si>
    <t>Veřejná zakázka „Zajištění konektivity vybraných středních škol Pardubického kraje“</t>
  </si>
  <si>
    <t>WAN konektivita</t>
  </si>
  <si>
    <t>UTM řešení</t>
  </si>
  <si>
    <t>Server</t>
  </si>
  <si>
    <t>OS Serveru</t>
  </si>
  <si>
    <t>DNSSEC resolver</t>
  </si>
  <si>
    <t>Log Management ( Syslog )</t>
  </si>
  <si>
    <t xml:space="preserve">NAS </t>
  </si>
  <si>
    <t>Externí HDD - USB</t>
  </si>
  <si>
    <t xml:space="preserve">UPS </t>
  </si>
  <si>
    <t>Zapojení do Eduroam</t>
  </si>
  <si>
    <t>Zapracování ICT do řádu školy</t>
  </si>
  <si>
    <t>Kód</t>
  </si>
  <si>
    <t>A1</t>
  </si>
  <si>
    <t>A2</t>
  </si>
  <si>
    <t>LAN konektivita</t>
  </si>
  <si>
    <t>Přepínač - 24 port</t>
  </si>
  <si>
    <t>Přepínač - 24 port PoE</t>
  </si>
  <si>
    <t>Přepínač - 48 port</t>
  </si>
  <si>
    <t>Přepínač - 48 port PoE</t>
  </si>
  <si>
    <t>Přepínač - 8 port</t>
  </si>
  <si>
    <t>Wifi - Basic AP</t>
  </si>
  <si>
    <t>NetFlow</t>
  </si>
  <si>
    <t>A3</t>
  </si>
  <si>
    <t>A4</t>
  </si>
  <si>
    <t>Identity management  System - IDM</t>
  </si>
  <si>
    <t>IDM</t>
  </si>
  <si>
    <t>Přístupový systém školy</t>
  </si>
  <si>
    <t>Centrální část (ústředna, řídící SW) včetně instalace</t>
  </si>
  <si>
    <t>USB čtečka k PC</t>
  </si>
  <si>
    <t>Sada pro řízení přístupu pro jeden vchod včetně instalace</t>
  </si>
  <si>
    <t>Bezkontaktní klíčenka Mifare/Desfire</t>
  </si>
  <si>
    <t>A5</t>
  </si>
  <si>
    <t>A6</t>
  </si>
  <si>
    <t>Rekonstrukce strukturované kabeláže</t>
  </si>
  <si>
    <t>Rozvodný panel ACAR 5x 230V včetně vany 2U v černé barvě</t>
  </si>
  <si>
    <t>Patch panel černý osazený 24 pozic 1U CAT5E s vyvazovací lištou a příslušenstvím</t>
  </si>
  <si>
    <t>B1</t>
  </si>
  <si>
    <t>Servisní podpora na 12 měsíců</t>
  </si>
  <si>
    <t>Klimatizace</t>
  </si>
  <si>
    <t>Klimatizační jednotka - 5kW, včetně montáže</t>
  </si>
  <si>
    <t>Příloha č. 4: Výkaz výměr / 4m: Výkaz výměr – Střední škola zemědělská a Vyšší odborná škola Chrudim</t>
  </si>
  <si>
    <r>
      <t>Příloha č. 4: Výkaz výměr / 4k</t>
    </r>
    <r>
      <rPr>
        <b/>
        <sz val="11"/>
        <color theme="1"/>
        <rFont val="Arial"/>
        <family val="2"/>
        <charset val="238"/>
      </rPr>
      <t>: Výkaz výměr – Střední odborná škola a Střední odborné učiliště Polička</t>
    </r>
  </si>
  <si>
    <r>
      <t>Příloha č. 4: Výkaz výměr / 4j</t>
    </r>
    <r>
      <rPr>
        <b/>
        <sz val="11"/>
        <color theme="1"/>
        <rFont val="Arial"/>
        <family val="2"/>
        <charset val="238"/>
      </rPr>
      <t>: Výkaz výměr – Střední odborná škola a Střední odborné učiliště Lanškroun</t>
    </r>
  </si>
  <si>
    <r>
      <t>Příloha č. 4: Výkaz výměr / 4i</t>
    </r>
    <r>
      <rPr>
        <b/>
        <sz val="11"/>
        <color theme="1"/>
        <rFont val="Arial"/>
        <family val="2"/>
        <charset val="238"/>
      </rPr>
      <t>: Výkaz výměr – Střední odborné učiliště Svitavy</t>
    </r>
  </si>
  <si>
    <r>
      <t>Příloha č. 4: Výkaz výměr / 4h</t>
    </r>
    <r>
      <rPr>
        <b/>
        <sz val="11"/>
        <color theme="1"/>
        <rFont val="Arial"/>
        <family val="2"/>
        <charset val="238"/>
      </rPr>
      <t>: Výkaz výměr – Průmyslová střední škola Letohrad a Střední odborné učiliště Letohrad</t>
    </r>
  </si>
  <si>
    <r>
      <t>Příloha č. 4: Výkaz výměr / 4g</t>
    </r>
    <r>
      <rPr>
        <b/>
        <sz val="11"/>
        <color theme="1"/>
        <rFont val="Arial"/>
        <family val="2"/>
        <charset val="238"/>
      </rPr>
      <t>: Výkaz výměr – Gymnázium Žamberk</t>
    </r>
  </si>
  <si>
    <t>Příloha č. 4: Výkaz výměr / 4f: Výkaz výměr – Gymnázium Vysoké Mýto</t>
  </si>
  <si>
    <t>Příloha č. 4: Výkaz výměr / 4e: Výkaz výměr – Gymnázium Ústí nad Orlicí</t>
  </si>
  <si>
    <t>Příloha č. 4: Výkaz výměr / 4d: Výkaz výměr – Gymnázium Polička</t>
  </si>
  <si>
    <t>Příloha č. 4: Výkaz výměr / 4b: Výkaz výměr – Gymnázium Česká Třebová</t>
  </si>
  <si>
    <t>SOUHRNNÝ POLOŽKOVÝ ROZPOČET</t>
  </si>
  <si>
    <t>Servis a provozní podpora na 12 měsíců</t>
  </si>
  <si>
    <t>Integrace dodaného plnění</t>
  </si>
  <si>
    <t>Integrace dodaného plnění (v MD)</t>
  </si>
  <si>
    <t>Centrální přepínač</t>
  </si>
  <si>
    <t>Příloha č. 4: Výkaz výměr / 4a: Výkaz výměr – Gymnázium Aloise Jiráska Litomyšl</t>
  </si>
  <si>
    <t>Příloha č. 4: Výkaz výměr / 4c: Výkaz výměr – Gymnázium K. V. Raise Hlinsko</t>
  </si>
  <si>
    <t>Příloha č. 4: Výkaz výměr / 4l: Výkaz výměr – Střední škola zahradnická a technická Litomyšl</t>
  </si>
  <si>
    <t>s</t>
  </si>
  <si>
    <t>Příloha č. 4: Výkaz výměr / 4n: Výkaz výměr – souhrnný</t>
  </si>
  <si>
    <r>
      <t>Nástěnný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19' rozvaděč jednodílný 15U/600mm odnímatelné boční kryty, uzamykatelný, včetně montáže a zapojení</t>
    </r>
  </si>
  <si>
    <t>Nástěnný 19' rozvaděč jednodílný 12U/600mm odnímatelné boční kryty, uzamykatelný, včetně montáže a zapojení</t>
  </si>
  <si>
    <t>Nástěnný 19' rozvaděč jednodílný 15U/600mm odnímatelné boční kryty, uzamykatelný, včetně montáže a zapojení</t>
  </si>
  <si>
    <t>Nástěnný 19' rozvaděč jednodílný 18U/600mm odnímatelné boční kryty, uzamykatelný, včetně montáže a zapojení</t>
  </si>
  <si>
    <t>Nástěnný 19' rozvaděč jednodílný  22U/600mm odnímatelné boční kryty, uzamykatelný, včetně montáže a zapojení</t>
  </si>
  <si>
    <t>Stojanový 19' rozvaděč jednodílný  22U/600mm odnímatelné boční kryty, uzamykatelný, včetně montáže a zapojení</t>
  </si>
  <si>
    <t>Stojanový 19' rozvaděč jednodílný 42U/1000mm odnímatelné boční kryty, uzamykatelný, včetně montáže a zapojení</t>
  </si>
  <si>
    <t>Nástěnný 19' rozvaděč jednodílný 6U/(svislá montáž 600 x 600 x maximalne 400mm) odnímatelné boční kryty, uzamykatelný, včetně montáže a zapojení</t>
  </si>
  <si>
    <t>Nástěnný 19' rozvaděč jednodílný  18U/600mm odnímatelné boční kryty, uzamykatelný, včetně montáže a zapojení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</si>
</sst>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3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9" fontId="2" fillId="8" borderId="1" xfId="1" applyFont="1" applyFill="1" applyBorder="1" applyAlignment="1">
      <alignment horizontal="center" vertical="center" wrapText="1"/>
    </xf>
    <xf numFmtId="0" fontId="0" fillId="0" borderId="0" xfId="0"/>
    <xf numFmtId="164" fontId="8" fillId="8" borderId="1" xfId="0" applyNumberFormat="1" applyFont="1" applyFill="1" applyBorder="1" applyAlignment="1">
      <alignment horizontal="center" vertical="center" wrapText="1"/>
    </xf>
    <xf numFmtId="9" fontId="8" fillId="8" borderId="1" xfId="1" applyFont="1" applyFill="1" applyBorder="1" applyAlignment="1">
      <alignment horizontal="center" vertical="center" wrapText="1"/>
    </xf>
    <xf numFmtId="3" fontId="8" fillId="8" borderId="1" xfId="0" applyNumberFormat="1" applyFont="1" applyFill="1" applyBorder="1" applyAlignment="1">
      <alignment horizontal="center" vertical="center" wrapText="1"/>
    </xf>
    <xf numFmtId="3" fontId="9" fillId="8" borderId="1" xfId="0" applyNumberFormat="1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9" fontId="9" fillId="8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5">
    <cellStyle name="Čárka 2" xfId="4" xr:uid="{00000000-0005-0000-0000-000000000000}"/>
    <cellStyle name="Měna 2" xfId="3" xr:uid="{00000000-0005-0000-0000-000001000000}"/>
    <cellStyle name="Měna 3" xfId="2" xr:uid="{00000000-0005-0000-0000-000002000000}"/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40"/>
  <sheetViews>
    <sheetView zoomScaleNormal="100" zoomScaleSheetLayoutView="130" zoomScalePageLayoutView="80" workbookViewId="0">
      <pane ySplit="5" topLeftCell="A18" activePane="bottomLeft" state="frozen"/>
      <selection pane="bottomLeft" activeCell="B34" sqref="B34"/>
    </sheetView>
  </sheetViews>
  <sheetFormatPr defaultColWidth="9.140625" defaultRowHeight="12.75" x14ac:dyDescent="0.2"/>
  <cols>
    <col min="1" max="1" width="4.7109375" style="17" bestFit="1" customWidth="1"/>
    <col min="2" max="2" width="36.28515625" style="5" customWidth="1"/>
    <col min="3" max="3" width="8.7109375" style="17" bestFit="1" customWidth="1"/>
    <col min="4" max="4" width="15.5703125" style="5" customWidth="1"/>
    <col min="5" max="5" width="17.42578125" style="5" customWidth="1"/>
    <col min="6" max="6" width="12.28515625" style="5" customWidth="1"/>
    <col min="7" max="7" width="13.7109375" style="5" customWidth="1"/>
    <col min="8" max="8" width="17.7109375" style="5" customWidth="1"/>
    <col min="9" max="16384" width="9.140625" style="5"/>
  </cols>
  <sheetData>
    <row r="1" spans="1:8" ht="14.45" customHeight="1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ht="17.25" customHeight="1" x14ac:dyDescent="0.25">
      <c r="A2" s="36" t="s">
        <v>66</v>
      </c>
      <c r="B2" s="36"/>
      <c r="C2" s="36"/>
      <c r="D2" s="36"/>
      <c r="E2" s="36"/>
      <c r="F2" s="36"/>
      <c r="G2" s="36"/>
      <c r="H2" s="36"/>
    </row>
    <row r="4" spans="1:8" ht="26.25" customHeight="1" x14ac:dyDescent="0.2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">
      <c r="A7" s="18" t="s">
        <v>23</v>
      </c>
      <c r="B7" s="16" t="s">
        <v>12</v>
      </c>
      <c r="C7" s="1">
        <v>1</v>
      </c>
      <c r="D7" s="2">
        <v>0</v>
      </c>
      <c r="E7" s="3">
        <f t="shared" ref="E7:E10" si="0">C7*D7</f>
        <v>0</v>
      </c>
      <c r="F7" s="4">
        <v>0</v>
      </c>
      <c r="G7" s="3">
        <f t="shared" ref="G7:G16" si="1">E7*F7</f>
        <v>0</v>
      </c>
      <c r="H7" s="3">
        <f t="shared" ref="H7:H10" si="2">E7+G7</f>
        <v>0</v>
      </c>
    </row>
    <row r="8" spans="1:8" ht="15.75" customHeight="1" x14ac:dyDescent="0.2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ht="15.75" customHeight="1" x14ac:dyDescent="0.2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">
      <c r="A11" s="18" t="s">
        <v>23</v>
      </c>
      <c r="B11" s="16" t="s">
        <v>15</v>
      </c>
      <c r="C11" s="1">
        <v>1</v>
      </c>
      <c r="D11" s="2">
        <v>0</v>
      </c>
      <c r="E11" s="3">
        <f t="shared" ref="E11:E13" si="3">C11*D11</f>
        <v>0</v>
      </c>
      <c r="F11" s="4">
        <v>0</v>
      </c>
      <c r="G11" s="3">
        <f t="shared" si="1"/>
        <v>0</v>
      </c>
      <c r="H11" s="3">
        <f t="shared" ref="H11:H13" si="4">E11+G11</f>
        <v>0</v>
      </c>
    </row>
    <row r="12" spans="1:8" x14ac:dyDescent="0.2">
      <c r="A12" s="18" t="s">
        <v>23</v>
      </c>
      <c r="B12" s="16" t="s">
        <v>17</v>
      </c>
      <c r="C12" s="1">
        <v>1</v>
      </c>
      <c r="D12" s="2">
        <v>0</v>
      </c>
      <c r="E12" s="3">
        <f t="shared" si="3"/>
        <v>0</v>
      </c>
      <c r="F12" s="4">
        <v>0</v>
      </c>
      <c r="G12" s="3">
        <f t="shared" si="1"/>
        <v>0</v>
      </c>
      <c r="H12" s="3">
        <f t="shared" si="4"/>
        <v>0</v>
      </c>
    </row>
    <row r="13" spans="1:8" ht="15.75" customHeight="1" x14ac:dyDescent="0.2">
      <c r="A13" s="18" t="s">
        <v>23</v>
      </c>
      <c r="B13" s="16" t="s">
        <v>18</v>
      </c>
      <c r="C13" s="1">
        <v>1</v>
      </c>
      <c r="D13" s="2">
        <v>0</v>
      </c>
      <c r="E13" s="3">
        <f t="shared" si="3"/>
        <v>0</v>
      </c>
      <c r="F13" s="4">
        <v>0</v>
      </c>
      <c r="G13" s="3">
        <f t="shared" si="1"/>
        <v>0</v>
      </c>
      <c r="H13" s="3">
        <f t="shared" si="4"/>
        <v>0</v>
      </c>
    </row>
    <row r="14" spans="1:8" x14ac:dyDescent="0.2">
      <c r="A14" s="18" t="s">
        <v>23</v>
      </c>
      <c r="B14" s="16" t="s">
        <v>19</v>
      </c>
      <c r="C14" s="1">
        <v>1</v>
      </c>
      <c r="D14" s="2">
        <v>0</v>
      </c>
      <c r="E14" s="3">
        <f t="shared" ref="E14:E15" si="5">C14*D14</f>
        <v>0</v>
      </c>
      <c r="F14" s="4">
        <v>0</v>
      </c>
      <c r="G14" s="3">
        <f t="shared" si="1"/>
        <v>0</v>
      </c>
      <c r="H14" s="3">
        <f t="shared" ref="H14:H15" si="6">E14+G14</f>
        <v>0</v>
      </c>
    </row>
    <row r="15" spans="1:8" ht="15.75" customHeight="1" x14ac:dyDescent="0.2">
      <c r="A15" s="18" t="s">
        <v>23</v>
      </c>
      <c r="B15" s="16" t="s">
        <v>20</v>
      </c>
      <c r="C15" s="1">
        <v>1</v>
      </c>
      <c r="D15" s="2">
        <v>0</v>
      </c>
      <c r="E15" s="3">
        <f t="shared" si="5"/>
        <v>0</v>
      </c>
      <c r="F15" s="4">
        <v>0</v>
      </c>
      <c r="G15" s="3">
        <f t="shared" si="1"/>
        <v>0</v>
      </c>
      <c r="H15" s="3">
        <f t="shared" si="6"/>
        <v>0</v>
      </c>
    </row>
    <row r="16" spans="1:8" x14ac:dyDescent="0.2">
      <c r="A16" s="18" t="s">
        <v>23</v>
      </c>
      <c r="B16" s="16" t="s">
        <v>21</v>
      </c>
      <c r="C16" s="1">
        <v>1</v>
      </c>
      <c r="D16" s="2">
        <v>0</v>
      </c>
      <c r="E16" s="3">
        <f t="shared" ref="E16" si="7">C16*D16</f>
        <v>0</v>
      </c>
      <c r="F16" s="4">
        <v>0</v>
      </c>
      <c r="G16" s="3">
        <f t="shared" si="1"/>
        <v>0</v>
      </c>
      <c r="H16" s="3">
        <f t="shared" ref="H16" si="8">E16+G16</f>
        <v>0</v>
      </c>
    </row>
    <row r="17" spans="1:8" x14ac:dyDescent="0.2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SUM(E18:E23)</f>
        <v>0</v>
      </c>
      <c r="F17" s="25" t="s">
        <v>7</v>
      </c>
      <c r="G17" s="24">
        <f>SUM(G18:G23)</f>
        <v>0</v>
      </c>
      <c r="H17" s="24">
        <f>SUM(H18:H23)</f>
        <v>0</v>
      </c>
    </row>
    <row r="18" spans="1:8" x14ac:dyDescent="0.2">
      <c r="A18" s="18" t="s">
        <v>24</v>
      </c>
      <c r="B18" s="16" t="s">
        <v>26</v>
      </c>
      <c r="C18" s="1">
        <v>7</v>
      </c>
      <c r="D18" s="2">
        <v>0</v>
      </c>
      <c r="E18" s="3">
        <f t="shared" ref="E18:E23" si="9">C18*D18</f>
        <v>0</v>
      </c>
      <c r="F18" s="4">
        <v>0</v>
      </c>
      <c r="G18" s="3">
        <f t="shared" ref="G18:G23" si="10">E18*F18</f>
        <v>0</v>
      </c>
      <c r="H18" s="3">
        <f t="shared" ref="H18:H23" si="11">E18+G18</f>
        <v>0</v>
      </c>
    </row>
    <row r="19" spans="1:8" x14ac:dyDescent="0.2">
      <c r="A19" s="18" t="s">
        <v>24</v>
      </c>
      <c r="B19" s="16" t="s">
        <v>28</v>
      </c>
      <c r="C19" s="1">
        <v>2</v>
      </c>
      <c r="D19" s="2">
        <v>0</v>
      </c>
      <c r="E19" s="3">
        <f t="shared" si="9"/>
        <v>0</v>
      </c>
      <c r="F19" s="4">
        <v>0</v>
      </c>
      <c r="G19" s="3">
        <f t="shared" si="10"/>
        <v>0</v>
      </c>
      <c r="H19" s="3">
        <f t="shared" si="11"/>
        <v>0</v>
      </c>
    </row>
    <row r="20" spans="1:8" x14ac:dyDescent="0.2">
      <c r="A20" s="18" t="s">
        <v>24</v>
      </c>
      <c r="B20" s="16" t="s">
        <v>30</v>
      </c>
      <c r="C20" s="1">
        <v>3</v>
      </c>
      <c r="D20" s="2">
        <v>0</v>
      </c>
      <c r="E20" s="3">
        <f t="shared" si="9"/>
        <v>0</v>
      </c>
      <c r="F20" s="4">
        <v>0</v>
      </c>
      <c r="G20" s="3">
        <f t="shared" si="10"/>
        <v>0</v>
      </c>
      <c r="H20" s="3">
        <f t="shared" si="11"/>
        <v>0</v>
      </c>
    </row>
    <row r="21" spans="1:8" ht="15.75" customHeight="1" x14ac:dyDescent="0.2">
      <c r="A21" s="18" t="s">
        <v>24</v>
      </c>
      <c r="B21" s="16" t="s">
        <v>31</v>
      </c>
      <c r="C21" s="1">
        <v>8</v>
      </c>
      <c r="D21" s="2">
        <v>0</v>
      </c>
      <c r="E21" s="3">
        <f t="shared" si="9"/>
        <v>0</v>
      </c>
      <c r="F21" s="4">
        <v>0</v>
      </c>
      <c r="G21" s="3">
        <f t="shared" si="10"/>
        <v>0</v>
      </c>
      <c r="H21" s="3">
        <f t="shared" si="11"/>
        <v>0</v>
      </c>
    </row>
    <row r="22" spans="1:8" ht="15.75" customHeight="1" x14ac:dyDescent="0.2">
      <c r="A22" s="18" t="s">
        <v>24</v>
      </c>
      <c r="B22" s="16" t="s">
        <v>16</v>
      </c>
      <c r="C22" s="1">
        <v>1</v>
      </c>
      <c r="D22" s="2">
        <v>0</v>
      </c>
      <c r="E22" s="3">
        <f>C22*D22</f>
        <v>0</v>
      </c>
      <c r="F22" s="4">
        <v>0</v>
      </c>
      <c r="G22" s="3">
        <f>E22*F22</f>
        <v>0</v>
      </c>
      <c r="H22" s="3">
        <f>E22+G22</f>
        <v>0</v>
      </c>
    </row>
    <row r="23" spans="1:8" ht="15.75" customHeight="1" x14ac:dyDescent="0.2">
      <c r="A23" s="18" t="s">
        <v>24</v>
      </c>
      <c r="B23" s="16" t="s">
        <v>32</v>
      </c>
      <c r="C23" s="1">
        <v>1</v>
      </c>
      <c r="D23" s="2">
        <v>0</v>
      </c>
      <c r="E23" s="3">
        <f t="shared" si="9"/>
        <v>0</v>
      </c>
      <c r="F23" s="4">
        <v>0</v>
      </c>
      <c r="G23" s="3">
        <f t="shared" si="10"/>
        <v>0</v>
      </c>
      <c r="H23" s="3">
        <f t="shared" si="11"/>
        <v>0</v>
      </c>
    </row>
    <row r="24" spans="1:8" x14ac:dyDescent="0.2">
      <c r="A24" s="19" t="s">
        <v>33</v>
      </c>
      <c r="B24" s="15" t="s">
        <v>35</v>
      </c>
      <c r="C24" s="23" t="s">
        <v>7</v>
      </c>
      <c r="D24" s="24" t="s">
        <v>7</v>
      </c>
      <c r="E24" s="24">
        <f>E25</f>
        <v>0</v>
      </c>
      <c r="F24" s="25" t="s">
        <v>7</v>
      </c>
      <c r="G24" s="24">
        <f>G25</f>
        <v>0</v>
      </c>
      <c r="H24" s="24">
        <f>H25</f>
        <v>0</v>
      </c>
    </row>
    <row r="25" spans="1:8" x14ac:dyDescent="0.2">
      <c r="A25" s="18" t="s">
        <v>33</v>
      </c>
      <c r="B25" s="16" t="s">
        <v>36</v>
      </c>
      <c r="C25" s="1">
        <v>1</v>
      </c>
      <c r="D25" s="2">
        <v>0</v>
      </c>
      <c r="E25" s="3">
        <f t="shared" ref="E25" si="12">C25*D25</f>
        <v>0</v>
      </c>
      <c r="F25" s="4">
        <v>0</v>
      </c>
      <c r="G25" s="3">
        <f>E25*F25</f>
        <v>0</v>
      </c>
      <c r="H25" s="3">
        <f t="shared" ref="H25" si="13">E25+G25</f>
        <v>0</v>
      </c>
    </row>
    <row r="26" spans="1:8" x14ac:dyDescent="0.2">
      <c r="A26" s="19" t="s">
        <v>34</v>
      </c>
      <c r="B26" s="15" t="s">
        <v>37</v>
      </c>
      <c r="C26" s="23" t="s">
        <v>7</v>
      </c>
      <c r="D26" s="24" t="s">
        <v>7</v>
      </c>
      <c r="E26" s="24">
        <f>SUM(E27:E30)</f>
        <v>0</v>
      </c>
      <c r="F26" s="25" t="s">
        <v>7</v>
      </c>
      <c r="G26" s="24">
        <f>SUM(G27:G30)</f>
        <v>0</v>
      </c>
      <c r="H26" s="24">
        <f>SUM(H27:H30)</f>
        <v>0</v>
      </c>
    </row>
    <row r="27" spans="1:8" ht="25.5" x14ac:dyDescent="0.2">
      <c r="A27" s="18" t="s">
        <v>34</v>
      </c>
      <c r="B27" s="16" t="s">
        <v>38</v>
      </c>
      <c r="C27" s="1">
        <v>1</v>
      </c>
      <c r="D27" s="2">
        <v>0</v>
      </c>
      <c r="E27" s="3">
        <f t="shared" ref="E27:E30" si="14">C27*D27</f>
        <v>0</v>
      </c>
      <c r="F27" s="4">
        <v>0</v>
      </c>
      <c r="G27" s="3">
        <f>E27*F27</f>
        <v>0</v>
      </c>
      <c r="H27" s="3">
        <f t="shared" ref="H27:H30" si="15">E27+G27</f>
        <v>0</v>
      </c>
    </row>
    <row r="28" spans="1:8" ht="15.75" customHeight="1" x14ac:dyDescent="0.2">
      <c r="A28" s="18" t="s">
        <v>34</v>
      </c>
      <c r="B28" s="16" t="s">
        <v>39</v>
      </c>
      <c r="C28" s="1">
        <v>1</v>
      </c>
      <c r="D28" s="2">
        <v>0</v>
      </c>
      <c r="E28" s="3">
        <f t="shared" si="14"/>
        <v>0</v>
      </c>
      <c r="F28" s="4">
        <v>0</v>
      </c>
      <c r="G28" s="3">
        <f>E28*F28</f>
        <v>0</v>
      </c>
      <c r="H28" s="3">
        <f t="shared" si="15"/>
        <v>0</v>
      </c>
    </row>
    <row r="29" spans="1:8" ht="25.5" x14ac:dyDescent="0.2">
      <c r="A29" s="18" t="s">
        <v>34</v>
      </c>
      <c r="B29" s="16" t="s">
        <v>40</v>
      </c>
      <c r="C29" s="1">
        <v>1</v>
      </c>
      <c r="D29" s="2">
        <v>0</v>
      </c>
      <c r="E29" s="3">
        <f t="shared" si="14"/>
        <v>0</v>
      </c>
      <c r="F29" s="4">
        <v>0</v>
      </c>
      <c r="G29" s="3">
        <f>E29*F29</f>
        <v>0</v>
      </c>
      <c r="H29" s="3">
        <f t="shared" si="15"/>
        <v>0</v>
      </c>
    </row>
    <row r="30" spans="1:8" x14ac:dyDescent="0.2">
      <c r="A30" s="18" t="s">
        <v>34</v>
      </c>
      <c r="B30" s="16" t="s">
        <v>41</v>
      </c>
      <c r="C30" s="1">
        <v>400</v>
      </c>
      <c r="D30" s="2">
        <v>0</v>
      </c>
      <c r="E30" s="3">
        <f t="shared" si="14"/>
        <v>0</v>
      </c>
      <c r="F30" s="4">
        <v>0</v>
      </c>
      <c r="G30" s="3">
        <f>E30*F30</f>
        <v>0</v>
      </c>
      <c r="H30" s="3">
        <f t="shared" si="15"/>
        <v>0</v>
      </c>
    </row>
    <row r="31" spans="1:8" x14ac:dyDescent="0.2">
      <c r="A31" s="19" t="s">
        <v>42</v>
      </c>
      <c r="B31" s="15" t="s">
        <v>44</v>
      </c>
      <c r="C31" s="23" t="s">
        <v>7</v>
      </c>
      <c r="D31" s="24" t="s">
        <v>7</v>
      </c>
      <c r="E31" s="24">
        <f>SUM(E32:E36)</f>
        <v>0</v>
      </c>
      <c r="F31" s="25" t="s">
        <v>7</v>
      </c>
      <c r="G31" s="24">
        <f>SUM(G32:G36)</f>
        <v>0</v>
      </c>
      <c r="H31" s="24">
        <f>SUM(H32:H36)</f>
        <v>0</v>
      </c>
    </row>
    <row r="32" spans="1:8" ht="51" x14ac:dyDescent="0.2">
      <c r="A32" s="18" t="s">
        <v>42</v>
      </c>
      <c r="B32" s="16" t="s">
        <v>72</v>
      </c>
      <c r="C32" s="1">
        <v>8</v>
      </c>
      <c r="D32" s="2">
        <v>0</v>
      </c>
      <c r="E32" s="3">
        <f t="shared" ref="E32:E36" si="16">C32*D32</f>
        <v>0</v>
      </c>
      <c r="F32" s="4">
        <v>0</v>
      </c>
      <c r="G32" s="3">
        <f t="shared" ref="G32:G36" si="17">E32*F32</f>
        <v>0</v>
      </c>
      <c r="H32" s="3">
        <f t="shared" ref="H32:H36" si="18">E32+G32</f>
        <v>0</v>
      </c>
    </row>
    <row r="33" spans="1:8" ht="51" x14ac:dyDescent="0.2">
      <c r="A33" s="18" t="s">
        <v>42</v>
      </c>
      <c r="B33" s="16" t="s">
        <v>77</v>
      </c>
      <c r="C33" s="1">
        <v>1</v>
      </c>
      <c r="D33" s="2">
        <v>0</v>
      </c>
      <c r="E33" s="3">
        <f t="shared" si="16"/>
        <v>0</v>
      </c>
      <c r="F33" s="4">
        <v>0</v>
      </c>
      <c r="G33" s="3">
        <f t="shared" si="17"/>
        <v>0</v>
      </c>
      <c r="H33" s="3">
        <f t="shared" si="18"/>
        <v>0</v>
      </c>
    </row>
    <row r="34" spans="1:8" ht="51" x14ac:dyDescent="0.2">
      <c r="A34" s="18" t="s">
        <v>42</v>
      </c>
      <c r="B34" s="16" t="s">
        <v>79</v>
      </c>
      <c r="C34" s="1">
        <v>1</v>
      </c>
      <c r="D34" s="2">
        <v>0</v>
      </c>
      <c r="E34" s="3">
        <f t="shared" si="16"/>
        <v>0</v>
      </c>
      <c r="F34" s="4">
        <v>0</v>
      </c>
      <c r="G34" s="3">
        <f t="shared" si="17"/>
        <v>0</v>
      </c>
      <c r="H34" s="3">
        <f t="shared" si="18"/>
        <v>0</v>
      </c>
    </row>
    <row r="35" spans="1:8" ht="38.25" x14ac:dyDescent="0.2">
      <c r="A35" s="18" t="s">
        <v>42</v>
      </c>
      <c r="B35" s="16" t="s">
        <v>46</v>
      </c>
      <c r="C35" s="1">
        <v>10</v>
      </c>
      <c r="D35" s="2">
        <v>0</v>
      </c>
      <c r="E35" s="3">
        <f t="shared" si="16"/>
        <v>0</v>
      </c>
      <c r="F35" s="4">
        <v>0</v>
      </c>
      <c r="G35" s="3">
        <f t="shared" si="17"/>
        <v>0</v>
      </c>
      <c r="H35" s="3">
        <f t="shared" si="18"/>
        <v>0</v>
      </c>
    </row>
    <row r="36" spans="1:8" ht="25.5" x14ac:dyDescent="0.2">
      <c r="A36" s="18" t="s">
        <v>42</v>
      </c>
      <c r="B36" s="16" t="s">
        <v>45</v>
      </c>
      <c r="C36" s="1">
        <v>10</v>
      </c>
      <c r="D36" s="2">
        <v>0</v>
      </c>
      <c r="E36" s="3">
        <f t="shared" si="16"/>
        <v>0</v>
      </c>
      <c r="F36" s="4">
        <v>0</v>
      </c>
      <c r="G36" s="3">
        <f t="shared" si="17"/>
        <v>0</v>
      </c>
      <c r="H36" s="3">
        <f t="shared" si="18"/>
        <v>0</v>
      </c>
    </row>
    <row r="37" spans="1:8" x14ac:dyDescent="0.2">
      <c r="A37" s="19" t="s">
        <v>47</v>
      </c>
      <c r="B37" s="15" t="s">
        <v>48</v>
      </c>
      <c r="C37" s="23" t="s">
        <v>7</v>
      </c>
      <c r="D37" s="24" t="s">
        <v>7</v>
      </c>
      <c r="E37" s="24">
        <f>E38</f>
        <v>0</v>
      </c>
      <c r="F37" s="25" t="s">
        <v>7</v>
      </c>
      <c r="G37" s="24">
        <f>G38</f>
        <v>0</v>
      </c>
      <c r="H37" s="24">
        <f>H38</f>
        <v>0</v>
      </c>
    </row>
    <row r="38" spans="1:8" x14ac:dyDescent="0.2">
      <c r="A38" s="18" t="s">
        <v>47</v>
      </c>
      <c r="B38" s="16" t="s">
        <v>48</v>
      </c>
      <c r="C38" s="1">
        <v>5</v>
      </c>
      <c r="D38" s="2">
        <v>0</v>
      </c>
      <c r="E38" s="3">
        <f t="shared" ref="E38" si="19">C38*D38</f>
        <v>0</v>
      </c>
      <c r="F38" s="4">
        <v>0</v>
      </c>
      <c r="G38" s="3">
        <f>E38*F38</f>
        <v>0</v>
      </c>
      <c r="H38" s="3">
        <f t="shared" ref="H38" si="20">E38+G38</f>
        <v>0</v>
      </c>
    </row>
    <row r="39" spans="1:8" ht="15.75" customHeight="1" x14ac:dyDescent="0.2">
      <c r="A39" s="18" t="s">
        <v>7</v>
      </c>
      <c r="B39" s="9" t="s">
        <v>9</v>
      </c>
      <c r="C39" s="10" t="s">
        <v>7</v>
      </c>
      <c r="D39" s="11" t="s">
        <v>7</v>
      </c>
      <c r="E39" s="12">
        <f>E6+E17+E24+E26+E31+E37</f>
        <v>0</v>
      </c>
      <c r="F39" s="13" t="s">
        <v>7</v>
      </c>
      <c r="G39" s="12">
        <f>G6+G17+G24+G26+G31+G37</f>
        <v>0</v>
      </c>
      <c r="H39" s="12">
        <f>H6+H17+H24+H26+H31+H37</f>
        <v>0</v>
      </c>
    </row>
    <row r="40" spans="1:8" x14ac:dyDescent="0.2">
      <c r="B40" s="14"/>
    </row>
  </sheetData>
  <mergeCells count="3">
    <mergeCell ref="A4:H4"/>
    <mergeCell ref="A2:H2"/>
    <mergeCell ref="A1:H1"/>
  </mergeCells>
  <printOptions horizontalCentered="1"/>
  <pageMargins left="0.70866141732283472" right="1.053921568627451" top="1.55" bottom="0.78740157480314965" header="0.78" footer="0.31496062992125984"/>
  <pageSetup paperSize="9" orientation="landscape" horizontalDpi="4294967295" verticalDpi="4294967295" r:id="rId1"/>
  <headerFooter>
    <oddHeader>&amp;L&amp;G</oddHeader>
    <oddFooter>&amp;L&amp;"Calibri,Obyčejné"&amp;F&amp;R&amp;P / 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H31"/>
  <sheetViews>
    <sheetView workbookViewId="0">
      <pane ySplit="5" topLeftCell="A6" activePane="bottomLeft" state="frozen"/>
      <selection pane="bottomLeft" activeCell="A25" sqref="A25:XFD26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53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SUM(E7:E17)</f>
        <v>0</v>
      </c>
      <c r="F6" s="25" t="s">
        <v>7</v>
      </c>
      <c r="G6" s="24">
        <f>SUM(G7:G17)</f>
        <v>0</v>
      </c>
      <c r="H6" s="24">
        <f>SUM(H7:H17)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7" si="0">C7*D7</f>
        <v>0</v>
      </c>
      <c r="F7" s="4">
        <v>0</v>
      </c>
      <c r="G7" s="3">
        <f t="shared" ref="G7:G17" si="1">E7*F7</f>
        <v>0</v>
      </c>
      <c r="H7" s="3">
        <f t="shared" ref="H7:H17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16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17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18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19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20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8" t="s">
        <v>23</v>
      </c>
      <c r="B17" s="16" t="s">
        <v>21</v>
      </c>
      <c r="C17" s="1">
        <v>1</v>
      </c>
      <c r="D17" s="2">
        <v>0</v>
      </c>
      <c r="E17" s="3">
        <f t="shared" si="0"/>
        <v>0</v>
      </c>
      <c r="F17" s="4">
        <v>0</v>
      </c>
      <c r="G17" s="3">
        <f t="shared" si="1"/>
        <v>0</v>
      </c>
      <c r="H17" s="3">
        <f t="shared" si="2"/>
        <v>0</v>
      </c>
    </row>
    <row r="18" spans="1:8" x14ac:dyDescent="0.25">
      <c r="A18" s="19" t="s">
        <v>24</v>
      </c>
      <c r="B18" s="15" t="s">
        <v>25</v>
      </c>
      <c r="C18" s="23" t="s">
        <v>7</v>
      </c>
      <c r="D18" s="24" t="s">
        <v>7</v>
      </c>
      <c r="E18" s="24">
        <f>SUM(E19:E22)</f>
        <v>0</v>
      </c>
      <c r="F18" s="25" t="s">
        <v>7</v>
      </c>
      <c r="G18" s="24">
        <f>SUM(G19:G22)</f>
        <v>0</v>
      </c>
      <c r="H18" s="24">
        <f>SUM(H19:H22)</f>
        <v>0</v>
      </c>
    </row>
    <row r="19" spans="1:8" x14ac:dyDescent="0.25">
      <c r="A19" s="18" t="s">
        <v>24</v>
      </c>
      <c r="B19" s="16" t="s">
        <v>26</v>
      </c>
      <c r="C19" s="1">
        <v>10</v>
      </c>
      <c r="D19" s="2">
        <v>0</v>
      </c>
      <c r="E19" s="3">
        <f t="shared" ref="E19:E22" si="3">C19*D19</f>
        <v>0</v>
      </c>
      <c r="F19" s="4">
        <v>0</v>
      </c>
      <c r="G19" s="3">
        <f t="shared" ref="G19:G22" si="4">E19*F19</f>
        <v>0</v>
      </c>
      <c r="H19" s="3">
        <f t="shared" ref="H19:H22" si="5">E19+G19</f>
        <v>0</v>
      </c>
    </row>
    <row r="20" spans="1:8" x14ac:dyDescent="0.25">
      <c r="A20" s="18" t="s">
        <v>24</v>
      </c>
      <c r="B20" s="16" t="s">
        <v>31</v>
      </c>
      <c r="C20" s="1">
        <v>24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ht="17.25" hidden="1" customHeight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hidden="1" x14ac:dyDescent="0.25">
      <c r="A26" s="19" t="s">
        <v>42</v>
      </c>
      <c r="B26" s="15" t="s">
        <v>44</v>
      </c>
      <c r="C26" s="23" t="s">
        <v>7</v>
      </c>
      <c r="D26" s="24" t="s">
        <v>7</v>
      </c>
      <c r="E26" s="27">
        <v>0</v>
      </c>
      <c r="F26" s="28" t="s">
        <v>7</v>
      </c>
      <c r="G26" s="27">
        <v>0</v>
      </c>
      <c r="H26" s="27">
        <v>0</v>
      </c>
    </row>
    <row r="27" spans="1:8" x14ac:dyDescent="0.25">
      <c r="A27" s="19" t="s">
        <v>43</v>
      </c>
      <c r="B27" s="15" t="s">
        <v>49</v>
      </c>
      <c r="C27" s="23" t="s">
        <v>7</v>
      </c>
      <c r="D27" s="24" t="s">
        <v>7</v>
      </c>
      <c r="E27" s="24">
        <f>E28</f>
        <v>0</v>
      </c>
      <c r="F27" s="25" t="s">
        <v>7</v>
      </c>
      <c r="G27" s="24">
        <f>G28</f>
        <v>0</v>
      </c>
      <c r="H27" s="24">
        <f>H28</f>
        <v>0</v>
      </c>
    </row>
    <row r="28" spans="1:8" ht="25.5" x14ac:dyDescent="0.25">
      <c r="A28" s="18" t="s">
        <v>43</v>
      </c>
      <c r="B28" s="16" t="s">
        <v>50</v>
      </c>
      <c r="C28" s="1">
        <v>1</v>
      </c>
      <c r="D28" s="2">
        <v>0</v>
      </c>
      <c r="E28" s="3">
        <f t="shared" ref="E28" si="8">C28*D28</f>
        <v>0</v>
      </c>
      <c r="F28" s="4">
        <v>0</v>
      </c>
      <c r="G28" s="3">
        <f>E28*F28</f>
        <v>0</v>
      </c>
      <c r="H28" s="3">
        <f t="shared" ref="H28" si="9">E28+G28</f>
        <v>0</v>
      </c>
    </row>
    <row r="29" spans="1:8" x14ac:dyDescent="0.25">
      <c r="A29" s="19" t="s">
        <v>47</v>
      </c>
      <c r="B29" s="15" t="s">
        <v>48</v>
      </c>
      <c r="C29" s="23" t="s">
        <v>7</v>
      </c>
      <c r="D29" s="24" t="s">
        <v>7</v>
      </c>
      <c r="E29" s="24">
        <f>E30</f>
        <v>0</v>
      </c>
      <c r="F29" s="25" t="s">
        <v>7</v>
      </c>
      <c r="G29" s="24">
        <f>G30</f>
        <v>0</v>
      </c>
      <c r="H29" s="24">
        <f>H30</f>
        <v>0</v>
      </c>
    </row>
    <row r="30" spans="1:8" x14ac:dyDescent="0.25">
      <c r="A30" s="18" t="s">
        <v>47</v>
      </c>
      <c r="B30" s="16" t="s">
        <v>48</v>
      </c>
      <c r="C30" s="1">
        <v>5</v>
      </c>
      <c r="D30" s="2">
        <v>0</v>
      </c>
      <c r="E30" s="3">
        <f t="shared" ref="E30" si="10">C30*D30</f>
        <v>0</v>
      </c>
      <c r="F30" s="4">
        <v>0</v>
      </c>
      <c r="G30" s="3">
        <f>E30*F30</f>
        <v>0</v>
      </c>
      <c r="H30" s="3">
        <f t="shared" ref="H30" si="11">E30+G30</f>
        <v>0</v>
      </c>
    </row>
    <row r="31" spans="1:8" x14ac:dyDescent="0.25">
      <c r="A31" s="18" t="s">
        <v>7</v>
      </c>
      <c r="B31" s="9" t="s">
        <v>9</v>
      </c>
      <c r="C31" s="10" t="s">
        <v>7</v>
      </c>
      <c r="D31" s="11" t="s">
        <v>7</v>
      </c>
      <c r="E31" s="12">
        <f>E6+E18+E23+E25+E26+E27+E29</f>
        <v>0</v>
      </c>
      <c r="F31" s="13" t="s">
        <v>7</v>
      </c>
      <c r="G31" s="12">
        <f>G6+G18+G23+G25+G26+G27+G29</f>
        <v>0</v>
      </c>
      <c r="H31" s="12">
        <f>H6+H18+H23+H25+H26+H27+H29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H28"/>
  <sheetViews>
    <sheetView workbookViewId="0">
      <pane ySplit="5" topLeftCell="A6" activePane="bottomLeft" state="frozen"/>
      <selection pane="bottomLeft" activeCell="C32" sqref="C32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52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SUM(E18:E21)</f>
        <v>0</v>
      </c>
      <c r="F17" s="25" t="s">
        <v>7</v>
      </c>
      <c r="G17" s="24">
        <f>SUM(G18:G21)</f>
        <v>0</v>
      </c>
      <c r="H17" s="24">
        <f>SUM(H18:H21)</f>
        <v>0</v>
      </c>
    </row>
    <row r="18" spans="1:8" x14ac:dyDescent="0.25">
      <c r="A18" s="18" t="s">
        <v>24</v>
      </c>
      <c r="B18" s="16" t="s">
        <v>26</v>
      </c>
      <c r="C18" s="1">
        <v>3</v>
      </c>
      <c r="D18" s="2">
        <v>0</v>
      </c>
      <c r="E18" s="3">
        <f t="shared" ref="E18:E21" si="3">C18*D18</f>
        <v>0</v>
      </c>
      <c r="F18" s="4">
        <v>0</v>
      </c>
      <c r="G18" s="3">
        <f t="shared" ref="G18:G21" si="4">E18*F18</f>
        <v>0</v>
      </c>
      <c r="H18" s="3">
        <f t="shared" ref="H18:H21" si="5">E18+G18</f>
        <v>0</v>
      </c>
    </row>
    <row r="19" spans="1:8" x14ac:dyDescent="0.25">
      <c r="A19" s="18" t="s">
        <v>24</v>
      </c>
      <c r="B19" s="16" t="s">
        <v>31</v>
      </c>
      <c r="C19" s="1">
        <v>30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16</v>
      </c>
      <c r="C20" s="1">
        <v>1</v>
      </c>
      <c r="D20" s="2">
        <v>0</v>
      </c>
      <c r="E20" s="3">
        <f>C20*D20</f>
        <v>0</v>
      </c>
      <c r="F20" s="4">
        <v>0</v>
      </c>
      <c r="G20" s="3">
        <f>E20*F20</f>
        <v>0</v>
      </c>
      <c r="H20" s="3">
        <f>E20+G20</f>
        <v>0</v>
      </c>
    </row>
    <row r="21" spans="1:8" x14ac:dyDescent="0.25">
      <c r="A21" s="18" t="s">
        <v>24</v>
      </c>
      <c r="B21" s="16" t="s">
        <v>32</v>
      </c>
      <c r="C21" s="1">
        <v>1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9" t="s">
        <v>33</v>
      </c>
      <c r="B22" s="15" t="s">
        <v>35</v>
      </c>
      <c r="C22" s="23" t="s">
        <v>7</v>
      </c>
      <c r="D22" s="24" t="s">
        <v>7</v>
      </c>
      <c r="E22" s="24">
        <f>E23</f>
        <v>0</v>
      </c>
      <c r="F22" s="25" t="s">
        <v>7</v>
      </c>
      <c r="G22" s="24">
        <f>G23</f>
        <v>0</v>
      </c>
      <c r="H22" s="24">
        <f>H23</f>
        <v>0</v>
      </c>
    </row>
    <row r="23" spans="1:8" x14ac:dyDescent="0.25">
      <c r="A23" s="18" t="s">
        <v>33</v>
      </c>
      <c r="B23" s="16" t="s">
        <v>36</v>
      </c>
      <c r="C23" s="1">
        <v>1</v>
      </c>
      <c r="D23" s="2">
        <v>0</v>
      </c>
      <c r="E23" s="3">
        <f t="shared" ref="E23" si="6">C23*D23</f>
        <v>0</v>
      </c>
      <c r="F23" s="4">
        <v>0</v>
      </c>
      <c r="G23" s="3">
        <f>E23*F23</f>
        <v>0</v>
      </c>
      <c r="H23" s="3">
        <f t="shared" ref="H23" si="7">E23+G23</f>
        <v>0</v>
      </c>
    </row>
    <row r="24" spans="1:8" hidden="1" x14ac:dyDescent="0.25">
      <c r="A24" s="19" t="s">
        <v>34</v>
      </c>
      <c r="B24" s="15" t="s">
        <v>37</v>
      </c>
      <c r="C24" s="23" t="s">
        <v>7</v>
      </c>
      <c r="D24" s="24" t="s">
        <v>7</v>
      </c>
      <c r="E24" s="27">
        <v>0</v>
      </c>
      <c r="F24" s="28" t="s">
        <v>7</v>
      </c>
      <c r="G24" s="27">
        <v>0</v>
      </c>
      <c r="H24" s="27">
        <v>0</v>
      </c>
    </row>
    <row r="25" spans="1:8" hidden="1" x14ac:dyDescent="0.25">
      <c r="A25" s="19" t="s">
        <v>42</v>
      </c>
      <c r="B25" s="15" t="s">
        <v>44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x14ac:dyDescent="0.25">
      <c r="A26" s="19" t="s">
        <v>47</v>
      </c>
      <c r="B26" s="15" t="s">
        <v>48</v>
      </c>
      <c r="C26" s="23" t="s">
        <v>7</v>
      </c>
      <c r="D26" s="24" t="s">
        <v>7</v>
      </c>
      <c r="E26" s="24">
        <f>E27</f>
        <v>0</v>
      </c>
      <c r="F26" s="25" t="s">
        <v>7</v>
      </c>
      <c r="G26" s="24">
        <f>G27</f>
        <v>0</v>
      </c>
      <c r="H26" s="24">
        <f>H27</f>
        <v>0</v>
      </c>
    </row>
    <row r="27" spans="1:8" x14ac:dyDescent="0.25">
      <c r="A27" s="18" t="s">
        <v>47</v>
      </c>
      <c r="B27" s="16" t="s">
        <v>48</v>
      </c>
      <c r="C27" s="1">
        <v>5</v>
      </c>
      <c r="D27" s="2">
        <v>0</v>
      </c>
      <c r="E27" s="3">
        <f t="shared" ref="E27" si="8">C27*D27</f>
        <v>0</v>
      </c>
      <c r="F27" s="4">
        <v>0</v>
      </c>
      <c r="G27" s="3">
        <f>E27*F27</f>
        <v>0</v>
      </c>
      <c r="H27" s="3">
        <f t="shared" ref="H27" si="9">E27+G27</f>
        <v>0</v>
      </c>
    </row>
    <row r="28" spans="1:8" x14ac:dyDescent="0.25">
      <c r="A28" s="18" t="s">
        <v>7</v>
      </c>
      <c r="B28" s="9" t="s">
        <v>9</v>
      </c>
      <c r="C28" s="10" t="s">
        <v>7</v>
      </c>
      <c r="D28" s="11" t="s">
        <v>7</v>
      </c>
      <c r="E28" s="12">
        <f>E6+E17+E22+E24+E25+E26</f>
        <v>0</v>
      </c>
      <c r="F28" s="13" t="s">
        <v>7</v>
      </c>
      <c r="G28" s="12">
        <f>G6+G17+G22+G24+G25+G26</f>
        <v>0</v>
      </c>
      <c r="H28" s="12">
        <f>H6+H17+H22+H24+H25+H26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H35"/>
  <sheetViews>
    <sheetView workbookViewId="0">
      <pane ySplit="5" topLeftCell="A6" activePane="bottomLeft" state="frozen"/>
      <selection pane="bottomLeft" activeCell="B28" sqref="B28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68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SUM(E18:E22)</f>
        <v>0</v>
      </c>
      <c r="F17" s="25" t="s">
        <v>7</v>
      </c>
      <c r="G17" s="24">
        <f>SUM(G18:G22)</f>
        <v>0</v>
      </c>
      <c r="H17" s="24">
        <f>SUM(H18:H22)</f>
        <v>0</v>
      </c>
    </row>
    <row r="18" spans="1:8" x14ac:dyDescent="0.25">
      <c r="A18" s="33" t="s">
        <v>24</v>
      </c>
      <c r="B18" s="16" t="s">
        <v>26</v>
      </c>
      <c r="C18" s="34">
        <v>9</v>
      </c>
      <c r="D18" s="2">
        <v>0</v>
      </c>
      <c r="E18" s="3">
        <f t="shared" ref="E18:E22" si="3">C18*D18</f>
        <v>0</v>
      </c>
      <c r="F18" s="4">
        <v>0</v>
      </c>
      <c r="G18" s="3">
        <f t="shared" ref="G18:G22" si="4">E18*F18</f>
        <v>0</v>
      </c>
      <c r="H18" s="3">
        <f t="shared" ref="H18:H22" si="5">E18+G18</f>
        <v>0</v>
      </c>
    </row>
    <row r="19" spans="1:8" x14ac:dyDescent="0.25">
      <c r="A19" s="33" t="s">
        <v>24</v>
      </c>
      <c r="B19" s="16" t="s">
        <v>27</v>
      </c>
      <c r="C19" s="34">
        <v>7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33" t="s">
        <v>24</v>
      </c>
      <c r="B20" s="16" t="s">
        <v>31</v>
      </c>
      <c r="C20" s="34">
        <v>50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33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33" t="s">
        <v>24</v>
      </c>
      <c r="B22" s="16" t="s">
        <v>32</v>
      </c>
      <c r="C22" s="34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hidden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x14ac:dyDescent="0.25">
      <c r="A26" s="19" t="s">
        <v>42</v>
      </c>
      <c r="B26" s="15" t="s">
        <v>44</v>
      </c>
      <c r="C26" s="30" t="s">
        <v>7</v>
      </c>
      <c r="D26" s="31" t="s">
        <v>7</v>
      </c>
      <c r="E26" s="31">
        <f>SUM(E27:E32)</f>
        <v>0</v>
      </c>
      <c r="F26" s="32" t="s">
        <v>7</v>
      </c>
      <c r="G26" s="31">
        <f>SUM(G27:G32)</f>
        <v>0</v>
      </c>
      <c r="H26" s="31">
        <f>SUM(H27:H32)</f>
        <v>0</v>
      </c>
    </row>
    <row r="27" spans="1:8" ht="51" x14ac:dyDescent="0.25">
      <c r="A27" s="18" t="s">
        <v>42</v>
      </c>
      <c r="B27" s="16" t="s">
        <v>72</v>
      </c>
      <c r="C27" s="1">
        <v>8</v>
      </c>
      <c r="D27" s="2">
        <v>0</v>
      </c>
      <c r="E27" s="3">
        <f t="shared" ref="E27" si="8">C27*D27</f>
        <v>0</v>
      </c>
      <c r="F27" s="4">
        <v>0</v>
      </c>
      <c r="G27" s="3">
        <f t="shared" ref="G27" si="9">E27*F27</f>
        <v>0</v>
      </c>
      <c r="H27" s="3">
        <f t="shared" ref="H27" si="10">E27+G27</f>
        <v>0</v>
      </c>
    </row>
    <row r="28" spans="1:8" ht="51" x14ac:dyDescent="0.25">
      <c r="A28" s="18" t="s">
        <v>42</v>
      </c>
      <c r="B28" s="16" t="s">
        <v>74</v>
      </c>
      <c r="C28" s="1">
        <v>2</v>
      </c>
      <c r="D28" s="2">
        <v>0</v>
      </c>
      <c r="E28" s="3">
        <f t="shared" ref="E28" si="11">C28*D28</f>
        <v>0</v>
      </c>
      <c r="F28" s="4">
        <v>0</v>
      </c>
      <c r="G28" s="3">
        <f t="shared" ref="G28" si="12">E28*F28</f>
        <v>0</v>
      </c>
      <c r="H28" s="3">
        <f t="shared" ref="H28" si="13">E28+G28</f>
        <v>0</v>
      </c>
    </row>
    <row r="29" spans="1:8" ht="51" x14ac:dyDescent="0.25">
      <c r="A29" s="18" t="s">
        <v>42</v>
      </c>
      <c r="B29" s="16" t="s">
        <v>75</v>
      </c>
      <c r="C29" s="1">
        <v>1</v>
      </c>
      <c r="D29" s="2">
        <v>0</v>
      </c>
      <c r="E29" s="3">
        <f t="shared" ref="E29:E32" si="14">C29*D29</f>
        <v>0</v>
      </c>
      <c r="F29" s="4">
        <v>0</v>
      </c>
      <c r="G29" s="3">
        <f t="shared" ref="G29:G32" si="15">E29*F29</f>
        <v>0</v>
      </c>
      <c r="H29" s="3">
        <f t="shared" ref="H29:H32" si="16">E29+G29</f>
        <v>0</v>
      </c>
    </row>
    <row r="30" spans="1:8" ht="51" x14ac:dyDescent="0.25">
      <c r="A30" s="18" t="s">
        <v>42</v>
      </c>
      <c r="B30" s="16" t="s">
        <v>76</v>
      </c>
      <c r="C30" s="1">
        <v>1</v>
      </c>
      <c r="D30" s="2">
        <v>0</v>
      </c>
      <c r="E30" s="3">
        <f t="shared" si="14"/>
        <v>0</v>
      </c>
      <c r="F30" s="4">
        <v>0</v>
      </c>
      <c r="G30" s="3">
        <f t="shared" si="15"/>
        <v>0</v>
      </c>
      <c r="H30" s="3">
        <f t="shared" si="16"/>
        <v>0</v>
      </c>
    </row>
    <row r="31" spans="1:8" ht="25.5" x14ac:dyDescent="0.25">
      <c r="A31" s="18" t="s">
        <v>42</v>
      </c>
      <c r="B31" s="16" t="s">
        <v>45</v>
      </c>
      <c r="C31" s="1">
        <v>11</v>
      </c>
      <c r="D31" s="2">
        <v>0</v>
      </c>
      <c r="E31" s="3">
        <f t="shared" si="14"/>
        <v>0</v>
      </c>
      <c r="F31" s="4">
        <v>0</v>
      </c>
      <c r="G31" s="3">
        <f t="shared" si="15"/>
        <v>0</v>
      </c>
      <c r="H31" s="3">
        <f t="shared" si="16"/>
        <v>0</v>
      </c>
    </row>
    <row r="32" spans="1:8" ht="38.25" x14ac:dyDescent="0.25">
      <c r="A32" s="18" t="s">
        <v>42</v>
      </c>
      <c r="B32" s="16" t="s">
        <v>46</v>
      </c>
      <c r="C32" s="1">
        <v>22</v>
      </c>
      <c r="D32" s="2">
        <v>0</v>
      </c>
      <c r="E32" s="3">
        <f t="shared" si="14"/>
        <v>0</v>
      </c>
      <c r="F32" s="4">
        <v>0</v>
      </c>
      <c r="G32" s="3">
        <f t="shared" si="15"/>
        <v>0</v>
      </c>
      <c r="H32" s="3">
        <f t="shared" si="16"/>
        <v>0</v>
      </c>
    </row>
    <row r="33" spans="1:8" x14ac:dyDescent="0.25">
      <c r="A33" s="19" t="s">
        <v>47</v>
      </c>
      <c r="B33" s="15" t="s">
        <v>48</v>
      </c>
      <c r="C33" s="23" t="s">
        <v>7</v>
      </c>
      <c r="D33" s="24" t="s">
        <v>7</v>
      </c>
      <c r="E33" s="24">
        <f>E34</f>
        <v>0</v>
      </c>
      <c r="F33" s="25" t="s">
        <v>7</v>
      </c>
      <c r="G33" s="24">
        <f>G34</f>
        <v>0</v>
      </c>
      <c r="H33" s="24">
        <f>H34</f>
        <v>0</v>
      </c>
    </row>
    <row r="34" spans="1:8" x14ac:dyDescent="0.25">
      <c r="A34" s="18" t="s">
        <v>47</v>
      </c>
      <c r="B34" s="16" t="s">
        <v>48</v>
      </c>
      <c r="C34" s="1">
        <v>5</v>
      </c>
      <c r="D34" s="2">
        <v>0</v>
      </c>
      <c r="E34" s="3">
        <f t="shared" ref="E34" si="17">C34*D34</f>
        <v>0</v>
      </c>
      <c r="F34" s="4">
        <v>0</v>
      </c>
      <c r="G34" s="3">
        <f>E34*F34</f>
        <v>0</v>
      </c>
      <c r="H34" s="3">
        <f t="shared" ref="H34" si="18">E34+G34</f>
        <v>0</v>
      </c>
    </row>
    <row r="35" spans="1:8" x14ac:dyDescent="0.25">
      <c r="A35" s="18" t="s">
        <v>7</v>
      </c>
      <c r="B35" s="9" t="s">
        <v>9</v>
      </c>
      <c r="C35" s="10" t="s">
        <v>69</v>
      </c>
      <c r="D35" s="11" t="s">
        <v>7</v>
      </c>
      <c r="E35" s="12">
        <f>E6+E17+E23+E25+E26+E33</f>
        <v>0</v>
      </c>
      <c r="F35" s="13" t="s">
        <v>7</v>
      </c>
      <c r="G35" s="12">
        <f>G6+G17+G23+G25+G26+G33</f>
        <v>0</v>
      </c>
      <c r="H35" s="12">
        <f>H6+H17+H23+H25+H26+H33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H31"/>
  <sheetViews>
    <sheetView workbookViewId="0">
      <pane ySplit="5" topLeftCell="A6" activePane="bottomLeft" state="frozen"/>
      <selection pane="bottomLeft" activeCell="D37" sqref="D37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51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SUM(E7:E17)</f>
        <v>0</v>
      </c>
      <c r="F6" s="25" t="s">
        <v>7</v>
      </c>
      <c r="G6" s="24">
        <f>SUM(G7:G17)</f>
        <v>0</v>
      </c>
      <c r="H6" s="24">
        <f>SUM(H7:H17)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7" si="0">C7*D7</f>
        <v>0</v>
      </c>
      <c r="F7" s="4">
        <v>0</v>
      </c>
      <c r="G7" s="3">
        <f t="shared" ref="G7:G17" si="1">E7*F7</f>
        <v>0</v>
      </c>
      <c r="H7" s="3">
        <f t="shared" ref="H7:H17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16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17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18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19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20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8" t="s">
        <v>23</v>
      </c>
      <c r="B17" s="16" t="s">
        <v>21</v>
      </c>
      <c r="C17" s="1">
        <v>1</v>
      </c>
      <c r="D17" s="2">
        <v>0</v>
      </c>
      <c r="E17" s="3">
        <f t="shared" si="0"/>
        <v>0</v>
      </c>
      <c r="F17" s="4">
        <v>0</v>
      </c>
      <c r="G17" s="3">
        <f t="shared" si="1"/>
        <v>0</v>
      </c>
      <c r="H17" s="3">
        <f t="shared" si="2"/>
        <v>0</v>
      </c>
    </row>
    <row r="18" spans="1:8" x14ac:dyDescent="0.25">
      <c r="A18" s="19" t="s">
        <v>24</v>
      </c>
      <c r="B18" s="15" t="s">
        <v>25</v>
      </c>
      <c r="C18" s="23" t="s">
        <v>7</v>
      </c>
      <c r="D18" s="24" t="s">
        <v>7</v>
      </c>
      <c r="E18" s="24">
        <f>SUM(E19:E24)</f>
        <v>0</v>
      </c>
      <c r="F18" s="25" t="s">
        <v>7</v>
      </c>
      <c r="G18" s="24">
        <f>SUM(G19:G24)</f>
        <v>0</v>
      </c>
      <c r="H18" s="24">
        <f>SUM(H19:H24)</f>
        <v>0</v>
      </c>
    </row>
    <row r="19" spans="1:8" x14ac:dyDescent="0.25">
      <c r="A19" s="18" t="s">
        <v>24</v>
      </c>
      <c r="B19" s="16" t="s">
        <v>26</v>
      </c>
      <c r="C19" s="1">
        <v>4</v>
      </c>
      <c r="D19" s="2">
        <v>0</v>
      </c>
      <c r="E19" s="3">
        <f t="shared" ref="E19:E24" si="3">C19*D19</f>
        <v>0</v>
      </c>
      <c r="F19" s="4">
        <v>0</v>
      </c>
      <c r="G19" s="3">
        <f t="shared" ref="G19:G24" si="4">E19*F19</f>
        <v>0</v>
      </c>
      <c r="H19" s="3">
        <f t="shared" ref="H19:H24" si="5">E19+G19</f>
        <v>0</v>
      </c>
    </row>
    <row r="20" spans="1:8" x14ac:dyDescent="0.25">
      <c r="A20" s="18" t="s">
        <v>24</v>
      </c>
      <c r="B20" s="16" t="s">
        <v>28</v>
      </c>
      <c r="C20" s="1">
        <v>2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30</v>
      </c>
      <c r="C21" s="1">
        <v>10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8" t="s">
        <v>24</v>
      </c>
      <c r="B22" s="16" t="s">
        <v>31</v>
      </c>
      <c r="C22" s="1">
        <v>30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8" t="s">
        <v>24</v>
      </c>
      <c r="B23" s="16" t="s">
        <v>16</v>
      </c>
      <c r="C23" s="1">
        <v>1</v>
      </c>
      <c r="D23" s="2">
        <v>0</v>
      </c>
      <c r="E23" s="3">
        <f t="shared" si="3"/>
        <v>0</v>
      </c>
      <c r="F23" s="4">
        <v>0</v>
      </c>
      <c r="G23" s="3">
        <f t="shared" si="4"/>
        <v>0</v>
      </c>
      <c r="H23" s="3">
        <f t="shared" si="5"/>
        <v>0</v>
      </c>
    </row>
    <row r="24" spans="1:8" x14ac:dyDescent="0.25">
      <c r="A24" s="18" t="s">
        <v>24</v>
      </c>
      <c r="B24" s="16" t="s">
        <v>32</v>
      </c>
      <c r="C24" s="1">
        <v>1</v>
      </c>
      <c r="D24" s="2">
        <v>0</v>
      </c>
      <c r="E24" s="3">
        <f t="shared" si="3"/>
        <v>0</v>
      </c>
      <c r="F24" s="4">
        <v>0</v>
      </c>
      <c r="G24" s="3">
        <f t="shared" si="4"/>
        <v>0</v>
      </c>
      <c r="H24" s="3">
        <f t="shared" si="5"/>
        <v>0</v>
      </c>
    </row>
    <row r="25" spans="1:8" x14ac:dyDescent="0.25">
      <c r="A25" s="19" t="s">
        <v>33</v>
      </c>
      <c r="B25" s="15" t="s">
        <v>35</v>
      </c>
      <c r="C25" s="23" t="s">
        <v>7</v>
      </c>
      <c r="D25" s="24" t="s">
        <v>7</v>
      </c>
      <c r="E25" s="24">
        <f>E26</f>
        <v>0</v>
      </c>
      <c r="F25" s="25" t="s">
        <v>7</v>
      </c>
      <c r="G25" s="24">
        <f>G26</f>
        <v>0</v>
      </c>
      <c r="H25" s="24">
        <f>H26</f>
        <v>0</v>
      </c>
    </row>
    <row r="26" spans="1:8" x14ac:dyDescent="0.25">
      <c r="A26" s="18" t="s">
        <v>33</v>
      </c>
      <c r="B26" s="16" t="s">
        <v>36</v>
      </c>
      <c r="C26" s="1">
        <v>1</v>
      </c>
      <c r="D26" s="2">
        <v>0</v>
      </c>
      <c r="E26" s="3">
        <f t="shared" ref="E26" si="6">C26*D26</f>
        <v>0</v>
      </c>
      <c r="F26" s="4">
        <v>0</v>
      </c>
      <c r="G26" s="3">
        <f>E26*F26</f>
        <v>0</v>
      </c>
      <c r="H26" s="3">
        <f t="shared" ref="H26" si="7">E26+G26</f>
        <v>0</v>
      </c>
    </row>
    <row r="27" spans="1:8" hidden="1" x14ac:dyDescent="0.25">
      <c r="A27" s="19" t="s">
        <v>34</v>
      </c>
      <c r="B27" s="15" t="s">
        <v>37</v>
      </c>
      <c r="C27" s="23" t="s">
        <v>7</v>
      </c>
      <c r="D27" s="24" t="s">
        <v>7</v>
      </c>
      <c r="E27" s="27">
        <v>0</v>
      </c>
      <c r="F27" s="28" t="s">
        <v>7</v>
      </c>
      <c r="G27" s="27">
        <v>0</v>
      </c>
      <c r="H27" s="27">
        <v>0</v>
      </c>
    </row>
    <row r="28" spans="1:8" hidden="1" x14ac:dyDescent="0.25">
      <c r="A28" s="19" t="s">
        <v>42</v>
      </c>
      <c r="B28" s="15" t="s">
        <v>44</v>
      </c>
      <c r="C28" s="29" t="s">
        <v>7</v>
      </c>
      <c r="D28" s="27" t="s">
        <v>7</v>
      </c>
      <c r="E28" s="27">
        <v>0</v>
      </c>
      <c r="F28" s="28" t="s">
        <v>7</v>
      </c>
      <c r="G28" s="27">
        <v>0</v>
      </c>
      <c r="H28" s="27">
        <v>0</v>
      </c>
    </row>
    <row r="29" spans="1:8" x14ac:dyDescent="0.25">
      <c r="A29" s="19" t="s">
        <v>47</v>
      </c>
      <c r="B29" s="15" t="s">
        <v>48</v>
      </c>
      <c r="C29" s="23" t="s">
        <v>7</v>
      </c>
      <c r="D29" s="24" t="s">
        <v>7</v>
      </c>
      <c r="E29" s="24">
        <f>E30</f>
        <v>0</v>
      </c>
      <c r="F29" s="25" t="s">
        <v>7</v>
      </c>
      <c r="G29" s="24">
        <f>G30</f>
        <v>0</v>
      </c>
      <c r="H29" s="24">
        <f>H30</f>
        <v>0</v>
      </c>
    </row>
    <row r="30" spans="1:8" x14ac:dyDescent="0.25">
      <c r="A30" s="18" t="s">
        <v>47</v>
      </c>
      <c r="B30" s="16" t="s">
        <v>48</v>
      </c>
      <c r="C30" s="1">
        <v>5</v>
      </c>
      <c r="D30" s="2">
        <v>0</v>
      </c>
      <c r="E30" s="3">
        <f t="shared" ref="E30" si="8">C30*D30</f>
        <v>0</v>
      </c>
      <c r="F30" s="4">
        <v>0</v>
      </c>
      <c r="G30" s="3">
        <f>E30*F30</f>
        <v>0</v>
      </c>
      <c r="H30" s="3">
        <f t="shared" ref="H30" si="9">E30+G30</f>
        <v>0</v>
      </c>
    </row>
    <row r="31" spans="1:8" x14ac:dyDescent="0.25">
      <c r="A31" s="18" t="s">
        <v>7</v>
      </c>
      <c r="B31" s="9" t="s">
        <v>9</v>
      </c>
      <c r="C31" s="10" t="s">
        <v>7</v>
      </c>
      <c r="D31" s="11" t="s">
        <v>7</v>
      </c>
      <c r="E31" s="12">
        <f>E6+E18+E25+E27+E28+E29</f>
        <v>0</v>
      </c>
      <c r="F31" s="13" t="s">
        <v>7</v>
      </c>
      <c r="G31" s="12">
        <f>G6+G18+G25+G27+G28+G29</f>
        <v>0</v>
      </c>
      <c r="H31" s="12">
        <f>H6+H18+H25+H27+H28+H29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5"/>
  <sheetViews>
    <sheetView workbookViewId="0">
      <selection activeCell="O34" sqref="O34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70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61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0" t="s">
        <v>7</v>
      </c>
      <c r="D6" s="21" t="s">
        <v>7</v>
      </c>
      <c r="E6" s="21">
        <f>'Příloha 4a'!E6+'Příloha 4b'!E6+'Příloha 4c'!E6+'Příloha 4d'!E6+'Příloha 4e'!E6+'Příloha 4f'!E6+'Příloha 4g'!E6+'Příloha 4h'!E6+'Příloha 4i'!E6+'Příloha 4j'!E6+'Příloha 4k'!E6+'Příloha 4l'!E6+'Příloha 4m'!E6</f>
        <v>0</v>
      </c>
      <c r="F6" s="22" t="s">
        <v>7</v>
      </c>
      <c r="G6" s="21">
        <f t="shared" ref="G6:G11" si="0">E6*0.21</f>
        <v>0</v>
      </c>
      <c r="H6" s="21">
        <f t="shared" ref="H6:H11" si="1">E6+G6</f>
        <v>0</v>
      </c>
    </row>
    <row r="7" spans="1:8" x14ac:dyDescent="0.25">
      <c r="A7" s="19" t="s">
        <v>24</v>
      </c>
      <c r="B7" s="15" t="s">
        <v>25</v>
      </c>
      <c r="C7" s="20" t="s">
        <v>7</v>
      </c>
      <c r="D7" s="21" t="s">
        <v>7</v>
      </c>
      <c r="E7" s="21">
        <f>'Příloha 4a'!E17+'Příloha 4b'!E17+'Příloha 4c'!E17+'Příloha 4d'!E17+'Příloha 4e'!E17+'Příloha 4f'!E17+'Příloha 4g'!E17+'Příloha 4h'!E17+'Příloha 4i'!E17+'Příloha 4j'!E18+'Příloha 4k'!E17+'Příloha 4l'!E17+'Příloha 4m'!E18</f>
        <v>0</v>
      </c>
      <c r="F7" s="22" t="s">
        <v>7</v>
      </c>
      <c r="G7" s="21">
        <f t="shared" si="0"/>
        <v>0</v>
      </c>
      <c r="H7" s="21">
        <f t="shared" si="1"/>
        <v>0</v>
      </c>
    </row>
    <row r="8" spans="1:8" x14ac:dyDescent="0.25">
      <c r="A8" s="19" t="s">
        <v>33</v>
      </c>
      <c r="B8" s="15" t="s">
        <v>35</v>
      </c>
      <c r="C8" s="20" t="s">
        <v>7</v>
      </c>
      <c r="D8" s="21" t="s">
        <v>7</v>
      </c>
      <c r="E8" s="21">
        <f>'Příloha 4a'!E24+'Příloha 4b'!E23+'Příloha 4c'!E23+'Příloha 4d'!E22+'Příloha 4e'!E23+'Příloha 4f'!E24+'Příloha 4g'!E24+'Příloha 4h'!E23+'Příloha 4i'!E23+'Příloha 4j'!E23+'Příloha 4k'!E22+'Příloha 4l'!E23+'Příloha 4m'!E25</f>
        <v>0</v>
      </c>
      <c r="F8" s="22" t="s">
        <v>7</v>
      </c>
      <c r="G8" s="21">
        <f t="shared" si="0"/>
        <v>0</v>
      </c>
      <c r="H8" s="21">
        <f t="shared" si="1"/>
        <v>0</v>
      </c>
    </row>
    <row r="9" spans="1:8" x14ac:dyDescent="0.25">
      <c r="A9" s="19" t="s">
        <v>34</v>
      </c>
      <c r="B9" s="15" t="s">
        <v>37</v>
      </c>
      <c r="C9" s="20" t="s">
        <v>7</v>
      </c>
      <c r="D9" s="21" t="s">
        <v>7</v>
      </c>
      <c r="E9" s="21">
        <f>'Příloha 4a'!E26+'Příloha 4b'!E25+'Příloha 4c'!E25+'Příloha 4d'!E24+'Příloha 4e'!E25+'Příloha 4f'!E26+'Příloha 4g'!E26+'Příloha 4h'!E23+'Příloha 4i'!E25+'Příloha 4j'!E25+'Příloha 4k'!E24+'Příloha 4l'!E25+'Příloha 4m'!E27</f>
        <v>0</v>
      </c>
      <c r="F9" s="22" t="s">
        <v>7</v>
      </c>
      <c r="G9" s="21">
        <f t="shared" si="0"/>
        <v>0</v>
      </c>
      <c r="H9" s="21">
        <f t="shared" si="1"/>
        <v>0</v>
      </c>
    </row>
    <row r="10" spans="1:8" x14ac:dyDescent="0.25">
      <c r="A10" s="19" t="s">
        <v>42</v>
      </c>
      <c r="B10" s="15" t="s">
        <v>44</v>
      </c>
      <c r="C10" s="20" t="s">
        <v>7</v>
      </c>
      <c r="D10" s="21" t="s">
        <v>7</v>
      </c>
      <c r="E10" s="21">
        <f>'Příloha 4a'!E31+'Příloha 4b'!E26+'Příloha 4c'!E30+'Příloha 4d'!E25+'Příloha 4e'!E26+'Příloha 4f'!E27+'Příloha 4g'!E27+'Příloha 4h'!E26+'Příloha 4i'!E26+'Příloha 4j'!E26+'Příloha 4k'!E25+'Příloha 4l'!E26+'Příloha 4m'!E28</f>
        <v>0</v>
      </c>
      <c r="F10" s="22" t="s">
        <v>7</v>
      </c>
      <c r="G10" s="21">
        <f t="shared" si="0"/>
        <v>0</v>
      </c>
      <c r="H10" s="21">
        <f t="shared" si="1"/>
        <v>0</v>
      </c>
    </row>
    <row r="11" spans="1:8" x14ac:dyDescent="0.25">
      <c r="A11" s="19" t="s">
        <v>43</v>
      </c>
      <c r="B11" s="15" t="s">
        <v>49</v>
      </c>
      <c r="C11" s="20" t="s">
        <v>7</v>
      </c>
      <c r="D11" s="21" t="s">
        <v>7</v>
      </c>
      <c r="E11" s="21">
        <f>'Příloha 4j'!E27</f>
        <v>0</v>
      </c>
      <c r="F11" s="22" t="s">
        <v>7</v>
      </c>
      <c r="G11" s="21">
        <f t="shared" si="0"/>
        <v>0</v>
      </c>
      <c r="H11" s="21">
        <f t="shared" si="1"/>
        <v>0</v>
      </c>
    </row>
    <row r="12" spans="1:8" x14ac:dyDescent="0.25">
      <c r="A12" s="19" t="s">
        <v>47</v>
      </c>
      <c r="B12" s="15" t="s">
        <v>62</v>
      </c>
      <c r="C12" s="20" t="s">
        <v>7</v>
      </c>
      <c r="D12" s="21" t="s">
        <v>7</v>
      </c>
      <c r="E12" s="21">
        <f>'Příloha 4a'!E37+'Příloha 4b'!E30+'Příloha 4c'!E31+'Příloha 4d'!E30+'Příloha 4e'!E31+'Příloha 4f'!E28+'Příloha 4g'!E31+'Příloha 4h'!E35+'Příloha 4i'!E27+'Příloha 4j'!E29+'Příloha 4k'!E26+'Příloha 4l'!E33+'Příloha 4m'!E29</f>
        <v>0</v>
      </c>
      <c r="F12" s="22" t="s">
        <v>7</v>
      </c>
      <c r="G12" s="21">
        <f>E12*0.21</f>
        <v>0</v>
      </c>
      <c r="H12" s="21">
        <f>E12+G12</f>
        <v>0</v>
      </c>
    </row>
    <row r="13" spans="1:8" x14ac:dyDescent="0.25">
      <c r="A13" s="19" t="s">
        <v>47</v>
      </c>
      <c r="B13" s="15" t="s">
        <v>63</v>
      </c>
      <c r="C13" s="20" t="s">
        <v>7</v>
      </c>
      <c r="D13" s="21" t="s">
        <v>7</v>
      </c>
      <c r="E13" s="21">
        <f>E14</f>
        <v>0</v>
      </c>
      <c r="F13" s="22" t="s">
        <v>7</v>
      </c>
      <c r="G13" s="21">
        <f>E13*0.21</f>
        <v>0</v>
      </c>
      <c r="H13" s="21">
        <f>E13+G13</f>
        <v>0</v>
      </c>
    </row>
    <row r="14" spans="1:8" x14ac:dyDescent="0.25">
      <c r="A14" s="18" t="s">
        <v>47</v>
      </c>
      <c r="B14" s="16" t="s">
        <v>64</v>
      </c>
      <c r="C14" s="1">
        <v>130</v>
      </c>
      <c r="D14" s="2">
        <v>0</v>
      </c>
      <c r="E14" s="3">
        <f t="shared" ref="E14" si="2">C14*D14</f>
        <v>0</v>
      </c>
      <c r="F14" s="4">
        <v>0</v>
      </c>
      <c r="G14" s="3">
        <f>E14*F14</f>
        <v>0</v>
      </c>
      <c r="H14" s="3">
        <f t="shared" ref="H14" si="3">E14+G14</f>
        <v>0</v>
      </c>
    </row>
    <row r="15" spans="1:8" x14ac:dyDescent="0.25">
      <c r="A15" s="18" t="s">
        <v>7</v>
      </c>
      <c r="B15" s="9" t="s">
        <v>9</v>
      </c>
      <c r="C15" s="10" t="s">
        <v>7</v>
      </c>
      <c r="D15" s="11" t="s">
        <v>7</v>
      </c>
      <c r="E15" s="12">
        <f>E6+E7+E8+E9+E10+E11+E12+E13</f>
        <v>0</v>
      </c>
      <c r="F15" s="13" t="s">
        <v>7</v>
      </c>
      <c r="G15" s="12">
        <f>G6+G7+G8+G9+G10+G11+G12+G13</f>
        <v>0</v>
      </c>
      <c r="H15" s="12">
        <f>H6+H7+H8+H9+H10+H11+H12+H13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32"/>
  <sheetViews>
    <sheetView workbookViewId="0">
      <pane ySplit="5" topLeftCell="A6" activePane="bottomLeft" state="frozen"/>
      <selection pane="bottomLeft" activeCell="B27" sqref="B27:C27"/>
    </sheetView>
  </sheetViews>
  <sheetFormatPr defaultRowHeight="15" x14ac:dyDescent="0.25"/>
  <cols>
    <col min="1" max="1" width="4.7109375" bestFit="1" customWidth="1"/>
    <col min="2" max="2" width="36.28515625" customWidth="1"/>
    <col min="3" max="3" width="8.7109375" bestFit="1" customWidth="1"/>
    <col min="4" max="4" width="15.5703125" customWidth="1"/>
    <col min="5" max="5" width="17.42578125" customWidth="1"/>
    <col min="6" max="6" width="12.28515625" customWidth="1"/>
    <col min="7" max="7" width="13.7109375" customWidth="1"/>
    <col min="8" max="8" width="17.7109375" customWidth="1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60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SUM(E18:E22)</f>
        <v>0</v>
      </c>
      <c r="F17" s="25" t="s">
        <v>7</v>
      </c>
      <c r="G17" s="24">
        <f>SUM(G18:G22)</f>
        <v>0</v>
      </c>
      <c r="H17" s="24">
        <f>SUM(H18:H22)</f>
        <v>0</v>
      </c>
    </row>
    <row r="18" spans="1:8" x14ac:dyDescent="0.25">
      <c r="A18" s="18" t="s">
        <v>24</v>
      </c>
      <c r="B18" s="16" t="s">
        <v>27</v>
      </c>
      <c r="C18" s="1">
        <v>3</v>
      </c>
      <c r="D18" s="2">
        <v>0</v>
      </c>
      <c r="E18" s="3">
        <f t="shared" ref="E18:E22" si="3">C18*D18</f>
        <v>0</v>
      </c>
      <c r="F18" s="4">
        <v>0</v>
      </c>
      <c r="G18" s="3">
        <f t="shared" ref="G18:G22" si="4">E18*F18</f>
        <v>0</v>
      </c>
      <c r="H18" s="3">
        <f t="shared" ref="H18:H22" si="5">E18+G18</f>
        <v>0</v>
      </c>
    </row>
    <row r="19" spans="1:8" x14ac:dyDescent="0.25">
      <c r="A19" s="18" t="s">
        <v>24</v>
      </c>
      <c r="B19" s="16" t="s">
        <v>28</v>
      </c>
      <c r="C19" s="1">
        <v>4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31</v>
      </c>
      <c r="C20" s="1">
        <v>31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s="26" customFormat="1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hidden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x14ac:dyDescent="0.25">
      <c r="A26" s="19" t="s">
        <v>42</v>
      </c>
      <c r="B26" s="15" t="s">
        <v>44</v>
      </c>
      <c r="C26" s="23" t="s">
        <v>7</v>
      </c>
      <c r="D26" s="24" t="s">
        <v>7</v>
      </c>
      <c r="E26" s="24">
        <f>SUM(E27:E29)</f>
        <v>0</v>
      </c>
      <c r="F26" s="25" t="s">
        <v>7</v>
      </c>
      <c r="G26" s="24">
        <f>SUM(G27:G29)</f>
        <v>0</v>
      </c>
      <c r="H26" s="24">
        <f>SUM(H27:H29)</f>
        <v>0</v>
      </c>
    </row>
    <row r="27" spans="1:8" ht="51" x14ac:dyDescent="0.25">
      <c r="A27" s="18" t="s">
        <v>42</v>
      </c>
      <c r="B27" s="16" t="s">
        <v>71</v>
      </c>
      <c r="C27" s="1">
        <v>1</v>
      </c>
      <c r="D27" s="2">
        <v>0</v>
      </c>
      <c r="E27" s="3">
        <f t="shared" ref="E27:E29" si="8">C27*D27</f>
        <v>0</v>
      </c>
      <c r="F27" s="4">
        <v>0</v>
      </c>
      <c r="G27" s="3">
        <f t="shared" ref="G27:G29" si="9">E27*F27</f>
        <v>0</v>
      </c>
      <c r="H27" s="3">
        <f t="shared" ref="H27:H29" si="10">E27+G27</f>
        <v>0</v>
      </c>
    </row>
    <row r="28" spans="1:8" ht="25.5" x14ac:dyDescent="0.25">
      <c r="A28" s="18" t="s">
        <v>42</v>
      </c>
      <c r="B28" s="16" t="s">
        <v>45</v>
      </c>
      <c r="C28" s="1">
        <v>1</v>
      </c>
      <c r="D28" s="2">
        <v>0</v>
      </c>
      <c r="E28" s="3">
        <f t="shared" si="8"/>
        <v>0</v>
      </c>
      <c r="F28" s="4">
        <v>0</v>
      </c>
      <c r="G28" s="3">
        <f t="shared" si="9"/>
        <v>0</v>
      </c>
      <c r="H28" s="3">
        <f t="shared" si="10"/>
        <v>0</v>
      </c>
    </row>
    <row r="29" spans="1:8" ht="38.25" x14ac:dyDescent="0.25">
      <c r="A29" s="18" t="s">
        <v>42</v>
      </c>
      <c r="B29" s="16" t="s">
        <v>46</v>
      </c>
      <c r="C29" s="1">
        <v>1</v>
      </c>
      <c r="D29" s="2">
        <v>0</v>
      </c>
      <c r="E29" s="3">
        <f t="shared" si="8"/>
        <v>0</v>
      </c>
      <c r="F29" s="4">
        <v>0</v>
      </c>
      <c r="G29" s="3">
        <f t="shared" si="9"/>
        <v>0</v>
      </c>
      <c r="H29" s="3">
        <f t="shared" si="10"/>
        <v>0</v>
      </c>
    </row>
    <row r="30" spans="1:8" x14ac:dyDescent="0.25">
      <c r="A30" s="19" t="s">
        <v>47</v>
      </c>
      <c r="B30" s="15" t="s">
        <v>48</v>
      </c>
      <c r="C30" s="23" t="s">
        <v>7</v>
      </c>
      <c r="D30" s="24" t="s">
        <v>7</v>
      </c>
      <c r="E30" s="24">
        <f>E31</f>
        <v>0</v>
      </c>
      <c r="F30" s="25" t="s">
        <v>7</v>
      </c>
      <c r="G30" s="24">
        <f>G31</f>
        <v>0</v>
      </c>
      <c r="H30" s="24">
        <f>H31</f>
        <v>0</v>
      </c>
    </row>
    <row r="31" spans="1:8" x14ac:dyDescent="0.25">
      <c r="A31" s="18" t="s">
        <v>47</v>
      </c>
      <c r="B31" s="16" t="s">
        <v>48</v>
      </c>
      <c r="C31" s="1">
        <v>5</v>
      </c>
      <c r="D31" s="2">
        <v>0</v>
      </c>
      <c r="E31" s="3">
        <f t="shared" ref="E31" si="11">C31*D31</f>
        <v>0</v>
      </c>
      <c r="F31" s="4">
        <v>0</v>
      </c>
      <c r="G31" s="3">
        <f>E31*F31</f>
        <v>0</v>
      </c>
      <c r="H31" s="3">
        <f t="shared" ref="H31" si="12">E31+G31</f>
        <v>0</v>
      </c>
    </row>
    <row r="32" spans="1:8" x14ac:dyDescent="0.25">
      <c r="A32" s="18" t="s">
        <v>7</v>
      </c>
      <c r="B32" s="9" t="s">
        <v>9</v>
      </c>
      <c r="C32" s="10" t="s">
        <v>7</v>
      </c>
      <c r="D32" s="11" t="s">
        <v>7</v>
      </c>
      <c r="E32" s="12">
        <f>E6+E17+E23+E25+E26+E30</f>
        <v>0</v>
      </c>
      <c r="F32" s="13" t="s">
        <v>7</v>
      </c>
      <c r="G32" s="12">
        <f>G6+G17+G23+G25+G26+G30</f>
        <v>0</v>
      </c>
      <c r="H32" s="12">
        <f>H6+H17+H23+H25+H26+H30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33"/>
  <sheetViews>
    <sheetView workbookViewId="0">
      <pane ySplit="5" topLeftCell="A6" activePane="bottomLeft" state="frozen"/>
      <selection pane="bottomLeft" activeCell="A22" sqref="A22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67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SUM(E18:E22)</f>
        <v>0</v>
      </c>
      <c r="F17" s="25" t="s">
        <v>7</v>
      </c>
      <c r="G17" s="24">
        <f>SUM(G18:G22)</f>
        <v>0</v>
      </c>
      <c r="H17" s="24">
        <f>SUM(H18:H22)</f>
        <v>0</v>
      </c>
    </row>
    <row r="18" spans="1:8" x14ac:dyDescent="0.25">
      <c r="A18" s="18" t="s">
        <v>24</v>
      </c>
      <c r="B18" s="16" t="s">
        <v>28</v>
      </c>
      <c r="C18" s="1">
        <v>2</v>
      </c>
      <c r="D18" s="2">
        <v>0</v>
      </c>
      <c r="E18" s="3">
        <f t="shared" ref="E18:E22" si="3">C18*D18</f>
        <v>0</v>
      </c>
      <c r="F18" s="4">
        <v>0</v>
      </c>
      <c r="G18" s="3">
        <f t="shared" ref="G18:G22" si="4">E18*F18</f>
        <v>0</v>
      </c>
      <c r="H18" s="3">
        <f t="shared" ref="H18:H22" si="5">E18+G18</f>
        <v>0</v>
      </c>
    </row>
    <row r="19" spans="1:8" x14ac:dyDescent="0.25">
      <c r="A19" s="18" t="s">
        <v>24</v>
      </c>
      <c r="B19" s="16" t="s">
        <v>29</v>
      </c>
      <c r="C19" s="1">
        <v>4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31</v>
      </c>
      <c r="C20" s="1">
        <v>34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4">
        <f>SUM(E26:E29)</f>
        <v>0</v>
      </c>
      <c r="F25" s="25" t="s">
        <v>7</v>
      </c>
      <c r="G25" s="24">
        <f>SUM(G26:G29)</f>
        <v>0</v>
      </c>
      <c r="H25" s="24">
        <f>SUM(H26:H29)</f>
        <v>0</v>
      </c>
    </row>
    <row r="26" spans="1:8" ht="25.5" x14ac:dyDescent="0.25">
      <c r="A26" s="18" t="s">
        <v>34</v>
      </c>
      <c r="B26" s="16" t="s">
        <v>38</v>
      </c>
      <c r="C26" s="1">
        <v>1</v>
      </c>
      <c r="D26" s="2">
        <v>0</v>
      </c>
      <c r="E26" s="3">
        <f t="shared" ref="E26:E29" si="8">C26*D26</f>
        <v>0</v>
      </c>
      <c r="F26" s="4">
        <v>0</v>
      </c>
      <c r="G26" s="3">
        <f>E26*F26</f>
        <v>0</v>
      </c>
      <c r="H26" s="3">
        <f t="shared" ref="H26:H29" si="9">E26+G26</f>
        <v>0</v>
      </c>
    </row>
    <row r="27" spans="1:8" x14ac:dyDescent="0.25">
      <c r="A27" s="18" t="s">
        <v>34</v>
      </c>
      <c r="B27" s="16" t="s">
        <v>39</v>
      </c>
      <c r="C27" s="1">
        <v>1</v>
      </c>
      <c r="D27" s="2">
        <v>0</v>
      </c>
      <c r="E27" s="3">
        <f t="shared" si="8"/>
        <v>0</v>
      </c>
      <c r="F27" s="4">
        <v>0</v>
      </c>
      <c r="G27" s="3">
        <f>E27*F27</f>
        <v>0</v>
      </c>
      <c r="H27" s="3">
        <f t="shared" si="9"/>
        <v>0</v>
      </c>
    </row>
    <row r="28" spans="1:8" ht="25.5" x14ac:dyDescent="0.25">
      <c r="A28" s="18" t="s">
        <v>34</v>
      </c>
      <c r="B28" s="16" t="s">
        <v>40</v>
      </c>
      <c r="C28" s="1">
        <v>1</v>
      </c>
      <c r="D28" s="2">
        <v>0</v>
      </c>
      <c r="E28" s="3">
        <f t="shared" si="8"/>
        <v>0</v>
      </c>
      <c r="F28" s="4">
        <v>0</v>
      </c>
      <c r="G28" s="3">
        <f>E28*F28</f>
        <v>0</v>
      </c>
      <c r="H28" s="3">
        <f t="shared" si="9"/>
        <v>0</v>
      </c>
    </row>
    <row r="29" spans="1:8" x14ac:dyDescent="0.25">
      <c r="A29" s="18" t="s">
        <v>34</v>
      </c>
      <c r="B29" s="16" t="s">
        <v>41</v>
      </c>
      <c r="C29" s="1">
        <v>390</v>
      </c>
      <c r="D29" s="2">
        <v>0</v>
      </c>
      <c r="E29" s="3">
        <f t="shared" si="8"/>
        <v>0</v>
      </c>
      <c r="F29" s="4">
        <v>0</v>
      </c>
      <c r="G29" s="3">
        <f>E29*F29</f>
        <v>0</v>
      </c>
      <c r="H29" s="3">
        <f t="shared" si="9"/>
        <v>0</v>
      </c>
    </row>
    <row r="30" spans="1:8" hidden="1" x14ac:dyDescent="0.25">
      <c r="A30" s="19" t="s">
        <v>42</v>
      </c>
      <c r="B30" s="15" t="s">
        <v>44</v>
      </c>
      <c r="C30" s="29" t="s">
        <v>7</v>
      </c>
      <c r="D30" s="27" t="s">
        <v>7</v>
      </c>
      <c r="E30" s="27">
        <v>0</v>
      </c>
      <c r="F30" s="28" t="s">
        <v>7</v>
      </c>
      <c r="G30" s="27">
        <v>0</v>
      </c>
      <c r="H30" s="27">
        <v>0</v>
      </c>
    </row>
    <row r="31" spans="1:8" x14ac:dyDescent="0.25">
      <c r="A31" s="19" t="s">
        <v>47</v>
      </c>
      <c r="B31" s="15" t="s">
        <v>48</v>
      </c>
      <c r="C31" s="23" t="s">
        <v>7</v>
      </c>
      <c r="D31" s="24" t="s">
        <v>7</v>
      </c>
      <c r="E31" s="24">
        <f>E32</f>
        <v>0</v>
      </c>
      <c r="F31" s="25" t="s">
        <v>7</v>
      </c>
      <c r="G31" s="24">
        <f>G32</f>
        <v>0</v>
      </c>
      <c r="H31" s="24">
        <f>H32</f>
        <v>0</v>
      </c>
    </row>
    <row r="32" spans="1:8" x14ac:dyDescent="0.25">
      <c r="A32" s="18" t="s">
        <v>47</v>
      </c>
      <c r="B32" s="16" t="s">
        <v>48</v>
      </c>
      <c r="C32" s="1">
        <v>5</v>
      </c>
      <c r="D32" s="2">
        <v>0</v>
      </c>
      <c r="E32" s="3">
        <f t="shared" ref="E32" si="10">C32*D32</f>
        <v>0</v>
      </c>
      <c r="F32" s="4">
        <v>0</v>
      </c>
      <c r="G32" s="3">
        <f>E32*F32</f>
        <v>0</v>
      </c>
      <c r="H32" s="3">
        <f t="shared" ref="H32" si="11">E32+G32</f>
        <v>0</v>
      </c>
    </row>
    <row r="33" spans="1:8" x14ac:dyDescent="0.25">
      <c r="A33" s="18" t="s">
        <v>7</v>
      </c>
      <c r="B33" s="9" t="s">
        <v>9</v>
      </c>
      <c r="C33" s="10" t="s">
        <v>7</v>
      </c>
      <c r="D33" s="11" t="s">
        <v>7</v>
      </c>
      <c r="E33" s="12">
        <f>E6+E17+E23+E25+E30+E31</f>
        <v>0</v>
      </c>
      <c r="F33" s="13" t="s">
        <v>7</v>
      </c>
      <c r="G33" s="12">
        <f>G6+G17+G23+G25+G30+G31</f>
        <v>0</v>
      </c>
      <c r="H33" s="12">
        <f>H6+H17+H23+H25+H30+H31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32"/>
  <sheetViews>
    <sheetView workbookViewId="0">
      <pane ySplit="5" topLeftCell="A6" activePane="bottomLeft" state="frozen"/>
      <selection pane="bottomLeft" activeCell="C26" sqref="C26:C27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59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SUM(E18:E21)</f>
        <v>0</v>
      </c>
      <c r="F17" s="25" t="s">
        <v>7</v>
      </c>
      <c r="G17" s="24">
        <f>SUM(G18:G21)</f>
        <v>0</v>
      </c>
      <c r="H17" s="24">
        <f>SUM(H18:H21)</f>
        <v>0</v>
      </c>
    </row>
    <row r="18" spans="1:8" x14ac:dyDescent="0.25">
      <c r="A18" s="18" t="s">
        <v>24</v>
      </c>
      <c r="B18" s="16" t="s">
        <v>27</v>
      </c>
      <c r="C18" s="1">
        <v>9</v>
      </c>
      <c r="D18" s="2">
        <v>0</v>
      </c>
      <c r="E18" s="3">
        <f t="shared" ref="E18:E21" si="3">C18*D18</f>
        <v>0</v>
      </c>
      <c r="F18" s="4">
        <v>0</v>
      </c>
      <c r="G18" s="3">
        <f t="shared" ref="G18:G21" si="4">E18*F18</f>
        <v>0</v>
      </c>
      <c r="H18" s="3">
        <f t="shared" ref="H18:H21" si="5">E18+G18</f>
        <v>0</v>
      </c>
    </row>
    <row r="19" spans="1:8" x14ac:dyDescent="0.25">
      <c r="A19" s="18" t="s">
        <v>24</v>
      </c>
      <c r="B19" s="16" t="s">
        <v>31</v>
      </c>
      <c r="C19" s="1">
        <v>19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16</v>
      </c>
      <c r="C20" s="1">
        <v>1</v>
      </c>
      <c r="D20" s="2">
        <v>0</v>
      </c>
      <c r="E20" s="3">
        <f>C20*D20</f>
        <v>0</v>
      </c>
      <c r="F20" s="4">
        <v>0</v>
      </c>
      <c r="G20" s="3">
        <f>E20*F20</f>
        <v>0</v>
      </c>
      <c r="H20" s="3">
        <f>E20+G20</f>
        <v>0</v>
      </c>
    </row>
    <row r="21" spans="1:8" x14ac:dyDescent="0.25">
      <c r="A21" s="18" t="s">
        <v>24</v>
      </c>
      <c r="B21" s="16" t="s">
        <v>32</v>
      </c>
      <c r="C21" s="1">
        <v>1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9" t="s">
        <v>33</v>
      </c>
      <c r="B22" s="15" t="s">
        <v>35</v>
      </c>
      <c r="C22" s="23" t="s">
        <v>7</v>
      </c>
      <c r="D22" s="24" t="s">
        <v>7</v>
      </c>
      <c r="E22" s="24">
        <f>E23</f>
        <v>0</v>
      </c>
      <c r="F22" s="25" t="s">
        <v>7</v>
      </c>
      <c r="G22" s="24">
        <f>G23</f>
        <v>0</v>
      </c>
      <c r="H22" s="24">
        <f>H23</f>
        <v>0</v>
      </c>
    </row>
    <row r="23" spans="1:8" x14ac:dyDescent="0.25">
      <c r="A23" s="18" t="s">
        <v>33</v>
      </c>
      <c r="B23" s="16" t="s">
        <v>36</v>
      </c>
      <c r="C23" s="1">
        <v>1</v>
      </c>
      <c r="D23" s="2">
        <v>0</v>
      </c>
      <c r="E23" s="3">
        <f t="shared" ref="E23" si="6">C23*D23</f>
        <v>0</v>
      </c>
      <c r="F23" s="4">
        <v>0</v>
      </c>
      <c r="G23" s="3">
        <f>E23*F23</f>
        <v>0</v>
      </c>
      <c r="H23" s="3">
        <f t="shared" ref="H23" si="7">E23+G23</f>
        <v>0</v>
      </c>
    </row>
    <row r="24" spans="1:8" hidden="1" x14ac:dyDescent="0.25">
      <c r="A24" s="19" t="s">
        <v>34</v>
      </c>
      <c r="B24" s="15" t="s">
        <v>37</v>
      </c>
      <c r="C24" s="23" t="s">
        <v>7</v>
      </c>
      <c r="D24" s="24" t="s">
        <v>7</v>
      </c>
      <c r="E24" s="27">
        <v>0</v>
      </c>
      <c r="F24" s="28" t="s">
        <v>7</v>
      </c>
      <c r="G24" s="27">
        <v>0</v>
      </c>
      <c r="H24" s="27">
        <v>0</v>
      </c>
    </row>
    <row r="25" spans="1:8" x14ac:dyDescent="0.25">
      <c r="A25" s="19" t="s">
        <v>42</v>
      </c>
      <c r="B25" s="15" t="s">
        <v>44</v>
      </c>
      <c r="C25" s="23" t="s">
        <v>7</v>
      </c>
      <c r="D25" s="24" t="s">
        <v>7</v>
      </c>
      <c r="E25" s="24">
        <f>SUM(E26:E29)</f>
        <v>0</v>
      </c>
      <c r="F25" s="25" t="s">
        <v>7</v>
      </c>
      <c r="G25" s="24">
        <f>SUM(G26:G29)</f>
        <v>0</v>
      </c>
      <c r="H25" s="24">
        <f>SUM(H26:H29)</f>
        <v>0</v>
      </c>
    </row>
    <row r="26" spans="1:8" ht="51" x14ac:dyDescent="0.25">
      <c r="A26" s="18" t="s">
        <v>42</v>
      </c>
      <c r="B26" s="16" t="s">
        <v>73</v>
      </c>
      <c r="C26" s="1">
        <v>2</v>
      </c>
      <c r="D26" s="2">
        <v>0</v>
      </c>
      <c r="E26" s="3">
        <f t="shared" ref="E26:E29" si="8">C26*D26</f>
        <v>0</v>
      </c>
      <c r="F26" s="4">
        <v>0</v>
      </c>
      <c r="G26" s="3">
        <f t="shared" ref="G26:G29" si="9">E26*F26</f>
        <v>0</v>
      </c>
      <c r="H26" s="3">
        <f t="shared" ref="H26:H29" si="10">E26+G26</f>
        <v>0</v>
      </c>
    </row>
    <row r="27" spans="1:8" ht="51" x14ac:dyDescent="0.25">
      <c r="A27" s="18" t="s">
        <v>42</v>
      </c>
      <c r="B27" s="16" t="s">
        <v>77</v>
      </c>
      <c r="C27" s="1">
        <v>1</v>
      </c>
      <c r="D27" s="2">
        <v>0</v>
      </c>
      <c r="E27" s="3">
        <f t="shared" si="8"/>
        <v>0</v>
      </c>
      <c r="F27" s="4">
        <v>0</v>
      </c>
      <c r="G27" s="3">
        <f t="shared" si="9"/>
        <v>0</v>
      </c>
      <c r="H27" s="3">
        <f t="shared" si="10"/>
        <v>0</v>
      </c>
    </row>
    <row r="28" spans="1:8" ht="25.5" x14ac:dyDescent="0.25">
      <c r="A28" s="18" t="s">
        <v>42</v>
      </c>
      <c r="B28" s="16" t="s">
        <v>45</v>
      </c>
      <c r="C28" s="1">
        <v>3</v>
      </c>
      <c r="D28" s="2">
        <v>0</v>
      </c>
      <c r="E28" s="3">
        <f t="shared" si="8"/>
        <v>0</v>
      </c>
      <c r="F28" s="4">
        <v>0</v>
      </c>
      <c r="G28" s="3">
        <f t="shared" si="9"/>
        <v>0</v>
      </c>
      <c r="H28" s="3">
        <f t="shared" si="10"/>
        <v>0</v>
      </c>
    </row>
    <row r="29" spans="1:8" ht="38.25" x14ac:dyDescent="0.25">
      <c r="A29" s="18" t="s">
        <v>42</v>
      </c>
      <c r="B29" s="16" t="s">
        <v>46</v>
      </c>
      <c r="C29" s="1">
        <v>3</v>
      </c>
      <c r="D29" s="2">
        <v>0</v>
      </c>
      <c r="E29" s="3">
        <f t="shared" si="8"/>
        <v>0</v>
      </c>
      <c r="F29" s="4">
        <v>0</v>
      </c>
      <c r="G29" s="3">
        <f t="shared" si="9"/>
        <v>0</v>
      </c>
      <c r="H29" s="3">
        <f t="shared" si="10"/>
        <v>0</v>
      </c>
    </row>
    <row r="30" spans="1:8" x14ac:dyDescent="0.25">
      <c r="A30" s="19" t="s">
        <v>47</v>
      </c>
      <c r="B30" s="15" t="s">
        <v>48</v>
      </c>
      <c r="C30" s="23" t="s">
        <v>7</v>
      </c>
      <c r="D30" s="24" t="s">
        <v>7</v>
      </c>
      <c r="E30" s="24">
        <f>E31</f>
        <v>0</v>
      </c>
      <c r="F30" s="25" t="s">
        <v>7</v>
      </c>
      <c r="G30" s="24">
        <f>G31</f>
        <v>0</v>
      </c>
      <c r="H30" s="24">
        <f>H31</f>
        <v>0</v>
      </c>
    </row>
    <row r="31" spans="1:8" x14ac:dyDescent="0.25">
      <c r="A31" s="18" t="s">
        <v>47</v>
      </c>
      <c r="B31" s="16" t="s">
        <v>48</v>
      </c>
      <c r="C31" s="1">
        <v>5</v>
      </c>
      <c r="D31" s="2">
        <v>0</v>
      </c>
      <c r="E31" s="3">
        <f t="shared" ref="E31" si="11">C31*D31</f>
        <v>0</v>
      </c>
      <c r="F31" s="4">
        <v>0</v>
      </c>
      <c r="G31" s="3">
        <f>E31*F31</f>
        <v>0</v>
      </c>
      <c r="H31" s="3">
        <f t="shared" ref="H31" si="12">E31+G31</f>
        <v>0</v>
      </c>
    </row>
    <row r="32" spans="1:8" x14ac:dyDescent="0.25">
      <c r="A32" s="18" t="s">
        <v>7</v>
      </c>
      <c r="B32" s="9" t="s">
        <v>9</v>
      </c>
      <c r="C32" s="10" t="s">
        <v>7</v>
      </c>
      <c r="D32" s="11" t="s">
        <v>7</v>
      </c>
      <c r="E32" s="12">
        <f>E6+E17+E22+E24+E25+E30</f>
        <v>0</v>
      </c>
      <c r="F32" s="13" t="s">
        <v>7</v>
      </c>
      <c r="G32" s="12">
        <f>G6+G17+G22+G24+G25+G30</f>
        <v>0</v>
      </c>
      <c r="H32" s="12">
        <f>H6+H17+H22+H24+H25+H30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33"/>
  <sheetViews>
    <sheetView workbookViewId="0">
      <pane ySplit="5" topLeftCell="A9" activePane="bottomLeft" state="frozen"/>
      <selection pane="bottomLeft" activeCell="B27" sqref="B27:C28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58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SUM(E19:E22)</f>
        <v>0</v>
      </c>
      <c r="F17" s="25" t="s">
        <v>7</v>
      </c>
      <c r="G17" s="24">
        <f>SUM(G19:G22)</f>
        <v>0</v>
      </c>
      <c r="H17" s="24">
        <f>SUM(H19:H22)</f>
        <v>0</v>
      </c>
    </row>
    <row r="18" spans="1:8" x14ac:dyDescent="0.25">
      <c r="A18" s="18" t="s">
        <v>24</v>
      </c>
      <c r="B18" s="16" t="s">
        <v>26</v>
      </c>
      <c r="C18" s="1">
        <v>8</v>
      </c>
      <c r="D18" s="2">
        <v>0</v>
      </c>
      <c r="E18" s="3">
        <f t="shared" ref="E18" si="3">C18*D18</f>
        <v>0</v>
      </c>
      <c r="F18" s="4">
        <v>0</v>
      </c>
      <c r="G18" s="3">
        <f t="shared" ref="G18" si="4">E18*F18</f>
        <v>0</v>
      </c>
      <c r="H18" s="3">
        <f t="shared" ref="H18" si="5">E18+G18</f>
        <v>0</v>
      </c>
    </row>
    <row r="19" spans="1:8" x14ac:dyDescent="0.25">
      <c r="A19" s="18" t="s">
        <v>24</v>
      </c>
      <c r="B19" s="16" t="s">
        <v>28</v>
      </c>
      <c r="C19" s="1">
        <v>4</v>
      </c>
      <c r="D19" s="2">
        <v>0</v>
      </c>
      <c r="E19" s="3">
        <f t="shared" ref="E19:E22" si="6">C19*D19</f>
        <v>0</v>
      </c>
      <c r="F19" s="4">
        <v>0</v>
      </c>
      <c r="G19" s="3">
        <f t="shared" ref="G19:G22" si="7">E19*F19</f>
        <v>0</v>
      </c>
      <c r="H19" s="3">
        <f t="shared" ref="H19:H22" si="8">E19+G19</f>
        <v>0</v>
      </c>
    </row>
    <row r="20" spans="1:8" x14ac:dyDescent="0.25">
      <c r="A20" s="18" t="s">
        <v>24</v>
      </c>
      <c r="B20" s="16" t="s">
        <v>31</v>
      </c>
      <c r="C20" s="1">
        <v>15</v>
      </c>
      <c r="D20" s="2">
        <v>0</v>
      </c>
      <c r="E20" s="3">
        <f t="shared" si="6"/>
        <v>0</v>
      </c>
      <c r="F20" s="4">
        <v>0</v>
      </c>
      <c r="G20" s="3">
        <f t="shared" si="7"/>
        <v>0</v>
      </c>
      <c r="H20" s="3">
        <f t="shared" si="8"/>
        <v>0</v>
      </c>
    </row>
    <row r="21" spans="1:8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6"/>
        <v>0</v>
      </c>
      <c r="F22" s="4">
        <v>0</v>
      </c>
      <c r="G22" s="3">
        <f t="shared" si="7"/>
        <v>0</v>
      </c>
      <c r="H22" s="3">
        <f t="shared" si="8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9">C24*D24</f>
        <v>0</v>
      </c>
      <c r="F24" s="4">
        <v>0</v>
      </c>
      <c r="G24" s="3">
        <f>E24*F24</f>
        <v>0</v>
      </c>
      <c r="H24" s="3">
        <f t="shared" ref="H24" si="10">E24+G24</f>
        <v>0</v>
      </c>
    </row>
    <row r="25" spans="1:8" hidden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x14ac:dyDescent="0.25">
      <c r="A26" s="19" t="s">
        <v>42</v>
      </c>
      <c r="B26" s="15" t="s">
        <v>44</v>
      </c>
      <c r="C26" s="23" t="s">
        <v>7</v>
      </c>
      <c r="D26" s="24" t="s">
        <v>7</v>
      </c>
      <c r="E26" s="24">
        <f>SUM(E27:E30)</f>
        <v>0</v>
      </c>
      <c r="F26" s="25" t="s">
        <v>7</v>
      </c>
      <c r="G26" s="24">
        <f>SUM(G27:G30)</f>
        <v>0</v>
      </c>
      <c r="H26" s="24">
        <f>SUM(H27:H30)</f>
        <v>0</v>
      </c>
    </row>
    <row r="27" spans="1:8" ht="51" x14ac:dyDescent="0.25">
      <c r="A27" s="18" t="s">
        <v>42</v>
      </c>
      <c r="B27" s="16" t="s">
        <v>72</v>
      </c>
      <c r="C27" s="1">
        <v>1</v>
      </c>
      <c r="D27" s="2">
        <v>0</v>
      </c>
      <c r="E27" s="3">
        <f t="shared" ref="E27:E30" si="11">C27*D27</f>
        <v>0</v>
      </c>
      <c r="F27" s="4">
        <v>0</v>
      </c>
      <c r="G27" s="3">
        <f t="shared" ref="G27:G30" si="12">E27*F27</f>
        <v>0</v>
      </c>
      <c r="H27" s="3">
        <f t="shared" ref="H27:H30" si="13">E27+G27</f>
        <v>0</v>
      </c>
    </row>
    <row r="28" spans="1:8" ht="51" x14ac:dyDescent="0.25">
      <c r="A28" s="18" t="s">
        <v>42</v>
      </c>
      <c r="B28" s="16" t="s">
        <v>77</v>
      </c>
      <c r="C28" s="1">
        <v>1</v>
      </c>
      <c r="D28" s="2">
        <v>0</v>
      </c>
      <c r="E28" s="3">
        <f t="shared" si="11"/>
        <v>0</v>
      </c>
      <c r="F28" s="4">
        <v>0</v>
      </c>
      <c r="G28" s="3">
        <f t="shared" si="12"/>
        <v>0</v>
      </c>
      <c r="H28" s="3">
        <f t="shared" si="13"/>
        <v>0</v>
      </c>
    </row>
    <row r="29" spans="1:8" ht="25.5" x14ac:dyDescent="0.25">
      <c r="A29" s="18" t="s">
        <v>42</v>
      </c>
      <c r="B29" s="16" t="s">
        <v>45</v>
      </c>
      <c r="C29" s="1">
        <v>2</v>
      </c>
      <c r="D29" s="2">
        <v>0</v>
      </c>
      <c r="E29" s="3">
        <f t="shared" si="11"/>
        <v>0</v>
      </c>
      <c r="F29" s="4">
        <v>0</v>
      </c>
      <c r="G29" s="3">
        <f t="shared" si="12"/>
        <v>0</v>
      </c>
      <c r="H29" s="3">
        <f t="shared" si="13"/>
        <v>0</v>
      </c>
    </row>
    <row r="30" spans="1:8" ht="38.25" x14ac:dyDescent="0.25">
      <c r="A30" s="18" t="s">
        <v>42</v>
      </c>
      <c r="B30" s="16" t="s">
        <v>46</v>
      </c>
      <c r="C30" s="1">
        <v>2</v>
      </c>
      <c r="D30" s="2">
        <v>0</v>
      </c>
      <c r="E30" s="3">
        <f t="shared" si="11"/>
        <v>0</v>
      </c>
      <c r="F30" s="4">
        <v>0</v>
      </c>
      <c r="G30" s="3">
        <f t="shared" si="12"/>
        <v>0</v>
      </c>
      <c r="H30" s="3">
        <f t="shared" si="13"/>
        <v>0</v>
      </c>
    </row>
    <row r="31" spans="1:8" x14ac:dyDescent="0.25">
      <c r="A31" s="19" t="s">
        <v>47</v>
      </c>
      <c r="B31" s="15" t="s">
        <v>48</v>
      </c>
      <c r="C31" s="23" t="s">
        <v>7</v>
      </c>
      <c r="D31" s="24" t="s">
        <v>7</v>
      </c>
      <c r="E31" s="24">
        <f>E32</f>
        <v>0</v>
      </c>
      <c r="F31" s="25" t="s">
        <v>7</v>
      </c>
      <c r="G31" s="24">
        <f>G32</f>
        <v>0</v>
      </c>
      <c r="H31" s="24">
        <f>H32</f>
        <v>0</v>
      </c>
    </row>
    <row r="32" spans="1:8" x14ac:dyDescent="0.25">
      <c r="A32" s="18" t="s">
        <v>47</v>
      </c>
      <c r="B32" s="16" t="s">
        <v>48</v>
      </c>
      <c r="C32" s="1">
        <v>5</v>
      </c>
      <c r="D32" s="2">
        <v>0</v>
      </c>
      <c r="E32" s="3">
        <f t="shared" ref="E32" si="14">C32*D32</f>
        <v>0</v>
      </c>
      <c r="F32" s="4">
        <v>0</v>
      </c>
      <c r="G32" s="3">
        <f>E32*F32</f>
        <v>0</v>
      </c>
      <c r="H32" s="3">
        <f t="shared" ref="H32" si="15">E32+G32</f>
        <v>0</v>
      </c>
    </row>
    <row r="33" spans="1:8" x14ac:dyDescent="0.25">
      <c r="A33" s="18" t="s">
        <v>7</v>
      </c>
      <c r="B33" s="9" t="s">
        <v>9</v>
      </c>
      <c r="C33" s="10" t="s">
        <v>7</v>
      </c>
      <c r="D33" s="11" t="s">
        <v>7</v>
      </c>
      <c r="E33" s="12">
        <f>E6+E17+E23+E25+E26+E31</f>
        <v>0</v>
      </c>
      <c r="F33" s="13" t="s">
        <v>7</v>
      </c>
      <c r="G33" s="12">
        <f>G6+G17+G23+G25+G26+G31</f>
        <v>0</v>
      </c>
      <c r="H33" s="12">
        <f>H6+H17+H23+H25+H26+H31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30"/>
  <sheetViews>
    <sheetView workbookViewId="0">
      <pane ySplit="5" topLeftCell="A6" activePane="bottomLeft" state="frozen"/>
      <selection pane="bottomLeft" activeCell="A23" sqref="A23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57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SUM(E18:E23)</f>
        <v>0</v>
      </c>
      <c r="F17" s="25" t="s">
        <v>7</v>
      </c>
      <c r="G17" s="24">
        <f>SUM(G18:G23)</f>
        <v>0</v>
      </c>
      <c r="H17" s="24">
        <f>SUM(H18:H23)</f>
        <v>0</v>
      </c>
    </row>
    <row r="18" spans="1:8" x14ac:dyDescent="0.25">
      <c r="A18" s="18" t="s">
        <v>24</v>
      </c>
      <c r="B18" s="16" t="s">
        <v>27</v>
      </c>
      <c r="C18" s="1">
        <v>2</v>
      </c>
      <c r="D18" s="2">
        <v>0</v>
      </c>
      <c r="E18" s="3">
        <f t="shared" ref="E18:E23" si="3">C18*D18</f>
        <v>0</v>
      </c>
      <c r="F18" s="4">
        <v>0</v>
      </c>
      <c r="G18" s="3">
        <f t="shared" ref="G18:G23" si="4">E18*F18</f>
        <v>0</v>
      </c>
      <c r="H18" s="3">
        <f t="shared" ref="H18:H23" si="5">E18+G18</f>
        <v>0</v>
      </c>
    </row>
    <row r="19" spans="1:8" x14ac:dyDescent="0.25">
      <c r="A19" s="18" t="s">
        <v>24</v>
      </c>
      <c r="B19" s="16" t="s">
        <v>28</v>
      </c>
      <c r="C19" s="1">
        <v>3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29</v>
      </c>
      <c r="C20" s="1">
        <v>1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31</v>
      </c>
      <c r="C21" s="1">
        <v>24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8" t="s">
        <v>24</v>
      </c>
      <c r="B22" s="16" t="s">
        <v>16</v>
      </c>
      <c r="C22" s="1">
        <v>1</v>
      </c>
      <c r="D22" s="2">
        <v>0</v>
      </c>
      <c r="E22" s="3">
        <f>C22*D22</f>
        <v>0</v>
      </c>
      <c r="F22" s="4">
        <v>0</v>
      </c>
      <c r="G22" s="3">
        <f>E22*F22</f>
        <v>0</v>
      </c>
      <c r="H22" s="3">
        <f>E22+G22</f>
        <v>0</v>
      </c>
    </row>
    <row r="23" spans="1:8" x14ac:dyDescent="0.25">
      <c r="A23" s="18" t="s">
        <v>24</v>
      </c>
      <c r="B23" s="16" t="s">
        <v>32</v>
      </c>
      <c r="C23" s="1">
        <v>1</v>
      </c>
      <c r="D23" s="2">
        <v>0</v>
      </c>
      <c r="E23" s="3">
        <f t="shared" si="3"/>
        <v>0</v>
      </c>
      <c r="F23" s="4">
        <v>0</v>
      </c>
      <c r="G23" s="3">
        <f t="shared" si="4"/>
        <v>0</v>
      </c>
      <c r="H23" s="3">
        <f t="shared" si="5"/>
        <v>0</v>
      </c>
    </row>
    <row r="24" spans="1:8" x14ac:dyDescent="0.25">
      <c r="A24" s="19" t="s">
        <v>33</v>
      </c>
      <c r="B24" s="15" t="s">
        <v>35</v>
      </c>
      <c r="C24" s="23" t="s">
        <v>7</v>
      </c>
      <c r="D24" s="24" t="s">
        <v>7</v>
      </c>
      <c r="E24" s="24">
        <f>E25</f>
        <v>0</v>
      </c>
      <c r="F24" s="25" t="s">
        <v>7</v>
      </c>
      <c r="G24" s="24">
        <f>G25</f>
        <v>0</v>
      </c>
      <c r="H24" s="24">
        <f>H25</f>
        <v>0</v>
      </c>
    </row>
    <row r="25" spans="1:8" x14ac:dyDescent="0.25">
      <c r="A25" s="18" t="s">
        <v>33</v>
      </c>
      <c r="B25" s="16" t="s">
        <v>36</v>
      </c>
      <c r="C25" s="1">
        <v>1</v>
      </c>
      <c r="D25" s="2">
        <v>0</v>
      </c>
      <c r="E25" s="3">
        <f t="shared" ref="E25" si="6">C25*D25</f>
        <v>0</v>
      </c>
      <c r="F25" s="4">
        <v>0</v>
      </c>
      <c r="G25" s="3">
        <f>E25*F25</f>
        <v>0</v>
      </c>
      <c r="H25" s="3">
        <f t="shared" ref="H25" si="7">E25+G25</f>
        <v>0</v>
      </c>
    </row>
    <row r="26" spans="1:8" hidden="1" x14ac:dyDescent="0.25">
      <c r="A26" s="19" t="s">
        <v>34</v>
      </c>
      <c r="B26" s="15" t="s">
        <v>37</v>
      </c>
      <c r="C26" s="23" t="s">
        <v>7</v>
      </c>
      <c r="D26" s="24" t="s">
        <v>7</v>
      </c>
      <c r="E26" s="27">
        <v>0</v>
      </c>
      <c r="F26" s="28" t="s">
        <v>7</v>
      </c>
      <c r="G26" s="27">
        <v>0</v>
      </c>
      <c r="H26" s="27">
        <v>0</v>
      </c>
    </row>
    <row r="27" spans="1:8" hidden="1" x14ac:dyDescent="0.25">
      <c r="A27" s="19" t="s">
        <v>42</v>
      </c>
      <c r="B27" s="15" t="s">
        <v>44</v>
      </c>
      <c r="C27" s="23" t="s">
        <v>7</v>
      </c>
      <c r="D27" s="24" t="s">
        <v>7</v>
      </c>
      <c r="E27" s="27">
        <v>0</v>
      </c>
      <c r="F27" s="28" t="s">
        <v>7</v>
      </c>
      <c r="G27" s="27">
        <v>0</v>
      </c>
      <c r="H27" s="27">
        <v>0</v>
      </c>
    </row>
    <row r="28" spans="1:8" x14ac:dyDescent="0.25">
      <c r="A28" s="19" t="s">
        <v>47</v>
      </c>
      <c r="B28" s="15" t="s">
        <v>48</v>
      </c>
      <c r="C28" s="23" t="s">
        <v>7</v>
      </c>
      <c r="D28" s="24" t="s">
        <v>7</v>
      </c>
      <c r="E28" s="24">
        <f>E29</f>
        <v>0</v>
      </c>
      <c r="F28" s="25" t="s">
        <v>7</v>
      </c>
      <c r="G28" s="24">
        <f>G29</f>
        <v>0</v>
      </c>
      <c r="H28" s="24">
        <f>H29</f>
        <v>0</v>
      </c>
    </row>
    <row r="29" spans="1:8" x14ac:dyDescent="0.25">
      <c r="A29" s="18" t="s">
        <v>47</v>
      </c>
      <c r="B29" s="16" t="s">
        <v>48</v>
      </c>
      <c r="C29" s="1">
        <v>5</v>
      </c>
      <c r="D29" s="2">
        <v>0</v>
      </c>
      <c r="E29" s="3">
        <f t="shared" ref="E29" si="8">C29*D29</f>
        <v>0</v>
      </c>
      <c r="F29" s="4">
        <v>0</v>
      </c>
      <c r="G29" s="3">
        <f>E29*F29</f>
        <v>0</v>
      </c>
      <c r="H29" s="3">
        <f t="shared" ref="H29" si="9">E29+G29</f>
        <v>0</v>
      </c>
    </row>
    <row r="30" spans="1:8" x14ac:dyDescent="0.25">
      <c r="A30" s="18" t="s">
        <v>7</v>
      </c>
      <c r="B30" s="9" t="s">
        <v>9</v>
      </c>
      <c r="C30" s="10" t="s">
        <v>7</v>
      </c>
      <c r="D30" s="11" t="s">
        <v>7</v>
      </c>
      <c r="E30" s="12">
        <f>E6+E17+E24+E26+E27+E28</f>
        <v>0</v>
      </c>
      <c r="F30" s="13" t="s">
        <v>7</v>
      </c>
      <c r="G30" s="12">
        <f>G6+G17+G24+G26+G27+G28</f>
        <v>0</v>
      </c>
      <c r="H30" s="12">
        <f>H6+H17+H24+H26+H27+H28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H33"/>
  <sheetViews>
    <sheetView workbookViewId="0">
      <pane ySplit="5" topLeftCell="A6" activePane="bottomLeft" state="frozen"/>
      <selection pane="bottomLeft" activeCell="B28" sqref="B28:C28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56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SUM(E18:E23)</f>
        <v>0</v>
      </c>
      <c r="F17" s="25" t="s">
        <v>7</v>
      </c>
      <c r="G17" s="24">
        <f>SUM(G18:G23)</f>
        <v>0</v>
      </c>
      <c r="H17" s="24">
        <f>SUM(H18:H23)</f>
        <v>0</v>
      </c>
    </row>
    <row r="18" spans="1:8" x14ac:dyDescent="0.25">
      <c r="A18" s="18" t="s">
        <v>24</v>
      </c>
      <c r="B18" s="16" t="s">
        <v>26</v>
      </c>
      <c r="C18" s="1">
        <v>2</v>
      </c>
      <c r="D18" s="2">
        <v>0</v>
      </c>
      <c r="E18" s="3">
        <f t="shared" ref="E18:E23" si="3">C18*D18</f>
        <v>0</v>
      </c>
      <c r="F18" s="4">
        <v>0</v>
      </c>
      <c r="G18" s="3">
        <f t="shared" ref="G18:G23" si="4">E18*F18</f>
        <v>0</v>
      </c>
      <c r="H18" s="3">
        <f t="shared" ref="H18:H23" si="5">E18+G18</f>
        <v>0</v>
      </c>
    </row>
    <row r="19" spans="1:8" x14ac:dyDescent="0.25">
      <c r="A19" s="18" t="s">
        <v>24</v>
      </c>
      <c r="B19" s="16" t="s">
        <v>27</v>
      </c>
      <c r="C19" s="1">
        <v>2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28</v>
      </c>
      <c r="C20" s="1">
        <v>2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31</v>
      </c>
      <c r="C21" s="1">
        <v>15</v>
      </c>
      <c r="D21" s="2">
        <v>0</v>
      </c>
      <c r="E21" s="3">
        <f t="shared" si="3"/>
        <v>0</v>
      </c>
      <c r="F21" s="4">
        <v>0</v>
      </c>
      <c r="G21" s="3">
        <f t="shared" si="4"/>
        <v>0</v>
      </c>
      <c r="H21" s="3">
        <f t="shared" si="5"/>
        <v>0</v>
      </c>
    </row>
    <row r="22" spans="1:8" x14ac:dyDescent="0.25">
      <c r="A22" s="18" t="s">
        <v>24</v>
      </c>
      <c r="B22" s="16" t="s">
        <v>16</v>
      </c>
      <c r="C22" s="1">
        <v>1</v>
      </c>
      <c r="D22" s="2">
        <v>0</v>
      </c>
      <c r="E22" s="3">
        <f>C22*D22</f>
        <v>0</v>
      </c>
      <c r="F22" s="4">
        <v>0</v>
      </c>
      <c r="G22" s="3">
        <f>E22*F22</f>
        <v>0</v>
      </c>
      <c r="H22" s="3">
        <f>E22+G22</f>
        <v>0</v>
      </c>
    </row>
    <row r="23" spans="1:8" x14ac:dyDescent="0.25">
      <c r="A23" s="18" t="s">
        <v>24</v>
      </c>
      <c r="B23" s="16" t="s">
        <v>32</v>
      </c>
      <c r="C23" s="1">
        <v>1</v>
      </c>
      <c r="D23" s="2">
        <v>0</v>
      </c>
      <c r="E23" s="3">
        <f t="shared" si="3"/>
        <v>0</v>
      </c>
      <c r="F23" s="4">
        <v>0</v>
      </c>
      <c r="G23" s="3">
        <f t="shared" si="4"/>
        <v>0</v>
      </c>
      <c r="H23" s="3">
        <f t="shared" si="5"/>
        <v>0</v>
      </c>
    </row>
    <row r="24" spans="1:8" x14ac:dyDescent="0.25">
      <c r="A24" s="19" t="s">
        <v>33</v>
      </c>
      <c r="B24" s="15" t="s">
        <v>35</v>
      </c>
      <c r="C24" s="23" t="s">
        <v>7</v>
      </c>
      <c r="D24" s="24" t="s">
        <v>7</v>
      </c>
      <c r="E24" s="24">
        <f>E25</f>
        <v>0</v>
      </c>
      <c r="F24" s="25" t="s">
        <v>7</v>
      </c>
      <c r="G24" s="24">
        <f>G25</f>
        <v>0</v>
      </c>
      <c r="H24" s="24">
        <f>H25</f>
        <v>0</v>
      </c>
    </row>
    <row r="25" spans="1:8" x14ac:dyDescent="0.25">
      <c r="A25" s="18" t="s">
        <v>33</v>
      </c>
      <c r="B25" s="16" t="s">
        <v>36</v>
      </c>
      <c r="C25" s="1">
        <v>1</v>
      </c>
      <c r="D25" s="2">
        <v>0</v>
      </c>
      <c r="E25" s="3">
        <f t="shared" ref="E25" si="6">C25*D25</f>
        <v>0</v>
      </c>
      <c r="F25" s="4">
        <v>0</v>
      </c>
      <c r="G25" s="3">
        <f>E25*F25</f>
        <v>0</v>
      </c>
      <c r="H25" s="3">
        <f t="shared" ref="H25" si="7">E25+G25</f>
        <v>0</v>
      </c>
    </row>
    <row r="26" spans="1:8" hidden="1" x14ac:dyDescent="0.25">
      <c r="A26" s="19" t="s">
        <v>34</v>
      </c>
      <c r="B26" s="15" t="s">
        <v>37</v>
      </c>
      <c r="C26" s="23" t="s">
        <v>7</v>
      </c>
      <c r="D26" s="24" t="s">
        <v>7</v>
      </c>
      <c r="E26" s="27">
        <v>0</v>
      </c>
      <c r="F26" s="28" t="s">
        <v>7</v>
      </c>
      <c r="G26" s="27">
        <v>0</v>
      </c>
      <c r="H26" s="27">
        <v>0</v>
      </c>
    </row>
    <row r="27" spans="1:8" x14ac:dyDescent="0.25">
      <c r="A27" s="19" t="s">
        <v>42</v>
      </c>
      <c r="B27" s="15" t="s">
        <v>44</v>
      </c>
      <c r="C27" s="23" t="s">
        <v>7</v>
      </c>
      <c r="D27" s="24" t="s">
        <v>7</v>
      </c>
      <c r="E27" s="24">
        <f>SUM(E28:E30)</f>
        <v>0</v>
      </c>
      <c r="F27" s="25" t="s">
        <v>7</v>
      </c>
      <c r="G27" s="24">
        <f>SUM(G28:G30)</f>
        <v>0</v>
      </c>
      <c r="H27" s="24">
        <f>SUM(H28:H30)</f>
        <v>0</v>
      </c>
    </row>
    <row r="28" spans="1:8" ht="51" x14ac:dyDescent="0.25">
      <c r="A28" s="18" t="s">
        <v>42</v>
      </c>
      <c r="B28" s="16" t="s">
        <v>73</v>
      </c>
      <c r="C28" s="1">
        <v>2</v>
      </c>
      <c r="D28" s="2">
        <v>0</v>
      </c>
      <c r="E28" s="3">
        <f t="shared" ref="E28:E30" si="8">C28*D28</f>
        <v>0</v>
      </c>
      <c r="F28" s="4">
        <v>0</v>
      </c>
      <c r="G28" s="3">
        <f t="shared" ref="G28:G30" si="9">E28*F28</f>
        <v>0</v>
      </c>
      <c r="H28" s="3">
        <f t="shared" ref="H28:H30" si="10">E28+G28</f>
        <v>0</v>
      </c>
    </row>
    <row r="29" spans="1:8" ht="25.5" x14ac:dyDescent="0.25">
      <c r="A29" s="18" t="s">
        <v>42</v>
      </c>
      <c r="B29" s="16" t="s">
        <v>45</v>
      </c>
      <c r="C29" s="1">
        <v>2</v>
      </c>
      <c r="D29" s="2">
        <v>0</v>
      </c>
      <c r="E29" s="3">
        <f t="shared" si="8"/>
        <v>0</v>
      </c>
      <c r="F29" s="4">
        <v>0</v>
      </c>
      <c r="G29" s="3">
        <f t="shared" si="9"/>
        <v>0</v>
      </c>
      <c r="H29" s="3">
        <f t="shared" si="10"/>
        <v>0</v>
      </c>
    </row>
    <row r="30" spans="1:8" ht="38.25" x14ac:dyDescent="0.25">
      <c r="A30" s="18" t="s">
        <v>42</v>
      </c>
      <c r="B30" s="16" t="s">
        <v>46</v>
      </c>
      <c r="C30" s="1">
        <v>2</v>
      </c>
      <c r="D30" s="2">
        <v>0</v>
      </c>
      <c r="E30" s="3">
        <f t="shared" si="8"/>
        <v>0</v>
      </c>
      <c r="F30" s="4">
        <v>0</v>
      </c>
      <c r="G30" s="3">
        <f t="shared" si="9"/>
        <v>0</v>
      </c>
      <c r="H30" s="3">
        <f t="shared" si="10"/>
        <v>0</v>
      </c>
    </row>
    <row r="31" spans="1:8" x14ac:dyDescent="0.25">
      <c r="A31" s="19" t="s">
        <v>47</v>
      </c>
      <c r="B31" s="15" t="s">
        <v>48</v>
      </c>
      <c r="C31" s="23" t="s">
        <v>7</v>
      </c>
      <c r="D31" s="24" t="s">
        <v>7</v>
      </c>
      <c r="E31" s="24">
        <f>E32</f>
        <v>0</v>
      </c>
      <c r="F31" s="25" t="s">
        <v>7</v>
      </c>
      <c r="G31" s="24">
        <f>G32</f>
        <v>0</v>
      </c>
      <c r="H31" s="24">
        <f>H32</f>
        <v>0</v>
      </c>
    </row>
    <row r="32" spans="1:8" x14ac:dyDescent="0.25">
      <c r="A32" s="18" t="s">
        <v>47</v>
      </c>
      <c r="B32" s="16" t="s">
        <v>48</v>
      </c>
      <c r="C32" s="1">
        <v>5</v>
      </c>
      <c r="D32" s="2">
        <v>0</v>
      </c>
      <c r="E32" s="3">
        <f t="shared" ref="E32" si="11">C32*D32</f>
        <v>0</v>
      </c>
      <c r="F32" s="4">
        <v>0</v>
      </c>
      <c r="G32" s="3">
        <f>E32*F32</f>
        <v>0</v>
      </c>
      <c r="H32" s="3">
        <f t="shared" ref="H32" si="12">E32+G32</f>
        <v>0</v>
      </c>
    </row>
    <row r="33" spans="1:8" x14ac:dyDescent="0.25">
      <c r="A33" s="18" t="s">
        <v>7</v>
      </c>
      <c r="B33" s="9" t="s">
        <v>9</v>
      </c>
      <c r="C33" s="10" t="s">
        <v>7</v>
      </c>
      <c r="D33" s="11" t="s">
        <v>7</v>
      </c>
      <c r="E33" s="12">
        <f>E6+E17+E24+E26+E27+E31</f>
        <v>0</v>
      </c>
      <c r="F33" s="13" t="s">
        <v>7</v>
      </c>
      <c r="G33" s="12">
        <f>G6+G17+G24+G26+G27+G31</f>
        <v>0</v>
      </c>
      <c r="H33" s="12">
        <f>H6+H17+H24+H26+H27+H31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37"/>
  <sheetViews>
    <sheetView tabSelected="1" zoomScaleNormal="100" workbookViewId="0">
      <pane ySplit="5" topLeftCell="A9" activePane="bottomLeft" state="frozen"/>
      <selection pane="bottomLeft" activeCell="B28" sqref="B28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55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6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SUM(E18:E22)</f>
        <v>0</v>
      </c>
      <c r="F17" s="25" t="s">
        <v>7</v>
      </c>
      <c r="G17" s="24">
        <f>SUM(G18:G22)</f>
        <v>0</v>
      </c>
      <c r="H17" s="24">
        <f>SUM(H18:H22)</f>
        <v>0</v>
      </c>
    </row>
    <row r="18" spans="1:8" x14ac:dyDescent="0.25">
      <c r="A18" s="18" t="s">
        <v>24</v>
      </c>
      <c r="B18" s="16" t="s">
        <v>27</v>
      </c>
      <c r="C18" s="1">
        <v>11</v>
      </c>
      <c r="D18" s="2">
        <v>0</v>
      </c>
      <c r="E18" s="3">
        <f t="shared" ref="E18:E22" si="3">C18*D18</f>
        <v>0</v>
      </c>
      <c r="F18" s="4">
        <v>0</v>
      </c>
      <c r="G18" s="3">
        <f t="shared" ref="G18:G22" si="4">E18*F18</f>
        <v>0</v>
      </c>
      <c r="H18" s="3">
        <f t="shared" ref="H18:H22" si="5">E18+G18</f>
        <v>0</v>
      </c>
    </row>
    <row r="19" spans="1:8" x14ac:dyDescent="0.25">
      <c r="A19" s="18" t="s">
        <v>24</v>
      </c>
      <c r="B19" s="16" t="s">
        <v>29</v>
      </c>
      <c r="C19" s="1">
        <v>7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31</v>
      </c>
      <c r="C20" s="1">
        <v>40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hidden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x14ac:dyDescent="0.25">
      <c r="A26" s="19" t="s">
        <v>42</v>
      </c>
      <c r="B26" s="15" t="s">
        <v>44</v>
      </c>
      <c r="C26" s="23" t="s">
        <v>7</v>
      </c>
      <c r="D26" s="24" t="s">
        <v>7</v>
      </c>
      <c r="E26" s="24">
        <f>SUM(E27:E32)</f>
        <v>0</v>
      </c>
      <c r="F26" s="25" t="s">
        <v>7</v>
      </c>
      <c r="G26" s="24">
        <f>SUM(G27:G32)</f>
        <v>0</v>
      </c>
      <c r="H26" s="24">
        <f>SUM(H27:H32)</f>
        <v>0</v>
      </c>
    </row>
    <row r="27" spans="1:8" ht="51" x14ac:dyDescent="0.25">
      <c r="A27" s="18" t="s">
        <v>42</v>
      </c>
      <c r="B27" s="16" t="s">
        <v>72</v>
      </c>
      <c r="C27" s="1">
        <v>3</v>
      </c>
      <c r="D27" s="2">
        <v>0</v>
      </c>
      <c r="E27" s="3">
        <f t="shared" ref="E27:E32" si="8">C27*D27</f>
        <v>0</v>
      </c>
      <c r="F27" s="4">
        <v>0</v>
      </c>
      <c r="G27" s="3">
        <f t="shared" ref="G27:G32" si="9">E27*F27</f>
        <v>0</v>
      </c>
      <c r="H27" s="3">
        <f t="shared" ref="H27:H32" si="10">E27+G27</f>
        <v>0</v>
      </c>
    </row>
    <row r="28" spans="1:8" ht="51" x14ac:dyDescent="0.25">
      <c r="A28" s="18" t="s">
        <v>42</v>
      </c>
      <c r="B28" s="16" t="s">
        <v>74</v>
      </c>
      <c r="C28" s="1">
        <v>1</v>
      </c>
      <c r="D28" s="2">
        <v>0</v>
      </c>
      <c r="E28" s="3">
        <f t="shared" si="8"/>
        <v>0</v>
      </c>
      <c r="F28" s="4">
        <v>0</v>
      </c>
      <c r="G28" s="3">
        <f t="shared" si="9"/>
        <v>0</v>
      </c>
      <c r="H28" s="3">
        <f t="shared" si="10"/>
        <v>0</v>
      </c>
    </row>
    <row r="29" spans="1:8" ht="51" x14ac:dyDescent="0.25">
      <c r="A29" s="18" t="s">
        <v>42</v>
      </c>
      <c r="B29" s="16" t="s">
        <v>77</v>
      </c>
      <c r="C29" s="1">
        <v>1</v>
      </c>
      <c r="D29" s="2">
        <v>0</v>
      </c>
      <c r="E29" s="3">
        <f t="shared" si="8"/>
        <v>0</v>
      </c>
      <c r="F29" s="4">
        <v>0</v>
      </c>
      <c r="G29" s="3">
        <f t="shared" si="9"/>
        <v>0</v>
      </c>
      <c r="H29" s="3">
        <f t="shared" si="10"/>
        <v>0</v>
      </c>
    </row>
    <row r="30" spans="1:8" ht="63.75" x14ac:dyDescent="0.25">
      <c r="A30" s="18" t="s">
        <v>42</v>
      </c>
      <c r="B30" s="16" t="s">
        <v>78</v>
      </c>
      <c r="C30" s="1">
        <v>1</v>
      </c>
      <c r="D30" s="2">
        <v>0</v>
      </c>
      <c r="E30" s="3">
        <f t="shared" si="8"/>
        <v>0</v>
      </c>
      <c r="F30" s="4">
        <v>0</v>
      </c>
      <c r="G30" s="3">
        <f t="shared" si="9"/>
        <v>0</v>
      </c>
      <c r="H30" s="3">
        <f t="shared" si="10"/>
        <v>0</v>
      </c>
    </row>
    <row r="31" spans="1:8" ht="25.5" x14ac:dyDescent="0.25">
      <c r="A31" s="18" t="s">
        <v>42</v>
      </c>
      <c r="B31" s="16" t="s">
        <v>45</v>
      </c>
      <c r="C31" s="1">
        <v>6</v>
      </c>
      <c r="D31" s="2">
        <v>0</v>
      </c>
      <c r="E31" s="3">
        <f t="shared" si="8"/>
        <v>0</v>
      </c>
      <c r="F31" s="4">
        <v>0</v>
      </c>
      <c r="G31" s="3">
        <f t="shared" si="9"/>
        <v>0</v>
      </c>
      <c r="H31" s="3">
        <f t="shared" si="10"/>
        <v>0</v>
      </c>
    </row>
    <row r="32" spans="1:8" ht="38.25" x14ac:dyDescent="0.25">
      <c r="A32" s="18" t="s">
        <v>42</v>
      </c>
      <c r="B32" s="16" t="s">
        <v>46</v>
      </c>
      <c r="C32" s="1">
        <v>6</v>
      </c>
      <c r="D32" s="2">
        <v>0</v>
      </c>
      <c r="E32" s="3">
        <f t="shared" si="8"/>
        <v>0</v>
      </c>
      <c r="F32" s="4">
        <v>0</v>
      </c>
      <c r="G32" s="3">
        <f t="shared" si="9"/>
        <v>0</v>
      </c>
      <c r="H32" s="3">
        <f t="shared" si="10"/>
        <v>0</v>
      </c>
    </row>
    <row r="33" spans="1:8" x14ac:dyDescent="0.25">
      <c r="A33" s="19" t="s">
        <v>43</v>
      </c>
      <c r="B33" s="15" t="s">
        <v>49</v>
      </c>
      <c r="C33" s="23" t="s">
        <v>7</v>
      </c>
      <c r="D33" s="24" t="s">
        <v>7</v>
      </c>
      <c r="E33" s="24">
        <f>E34</f>
        <v>0</v>
      </c>
      <c r="F33" s="25" t="s">
        <v>7</v>
      </c>
      <c r="G33" s="24">
        <f>G34</f>
        <v>0</v>
      </c>
      <c r="H33" s="24">
        <f>H34</f>
        <v>0</v>
      </c>
    </row>
    <row r="34" spans="1:8" ht="25.5" x14ac:dyDescent="0.25">
      <c r="A34" s="18" t="s">
        <v>43</v>
      </c>
      <c r="B34" s="16" t="s">
        <v>50</v>
      </c>
      <c r="C34" s="1">
        <v>1</v>
      </c>
      <c r="D34" s="2">
        <v>0</v>
      </c>
      <c r="E34" s="3">
        <f t="shared" ref="E34" si="11">C34*D34</f>
        <v>0</v>
      </c>
      <c r="F34" s="4">
        <v>0</v>
      </c>
      <c r="G34" s="3">
        <f>E34*F34</f>
        <v>0</v>
      </c>
      <c r="H34" s="3">
        <f t="shared" ref="H34" si="12">E34+G34</f>
        <v>0</v>
      </c>
    </row>
    <row r="35" spans="1:8" x14ac:dyDescent="0.25">
      <c r="A35" s="19" t="s">
        <v>47</v>
      </c>
      <c r="B35" s="15" t="s">
        <v>48</v>
      </c>
      <c r="C35" s="23" t="s">
        <v>7</v>
      </c>
      <c r="D35" s="24" t="s">
        <v>7</v>
      </c>
      <c r="E35" s="24">
        <f>E36</f>
        <v>0</v>
      </c>
      <c r="F35" s="25" t="s">
        <v>7</v>
      </c>
      <c r="G35" s="24">
        <f>G36</f>
        <v>0</v>
      </c>
      <c r="H35" s="24">
        <f>H36</f>
        <v>0</v>
      </c>
    </row>
    <row r="36" spans="1:8" x14ac:dyDescent="0.25">
      <c r="A36" s="18" t="s">
        <v>47</v>
      </c>
      <c r="B36" s="16" t="s">
        <v>48</v>
      </c>
      <c r="C36" s="1">
        <v>5</v>
      </c>
      <c r="D36" s="2">
        <v>0</v>
      </c>
      <c r="E36" s="3">
        <f t="shared" ref="E36" si="13">C36*D36</f>
        <v>0</v>
      </c>
      <c r="F36" s="4">
        <v>0</v>
      </c>
      <c r="G36" s="3">
        <f>E36*F36</f>
        <v>0</v>
      </c>
      <c r="H36" s="3">
        <f t="shared" ref="H36" si="14">E36+G36</f>
        <v>0</v>
      </c>
    </row>
    <row r="37" spans="1:8" x14ac:dyDescent="0.25">
      <c r="A37" s="18" t="s">
        <v>7</v>
      </c>
      <c r="B37" s="9" t="s">
        <v>9</v>
      </c>
      <c r="C37" s="10" t="s">
        <v>7</v>
      </c>
      <c r="D37" s="11" t="s">
        <v>7</v>
      </c>
      <c r="E37" s="12">
        <f>E6+E17+E23+E25+E26+E35</f>
        <v>0</v>
      </c>
      <c r="F37" s="13" t="s">
        <v>7</v>
      </c>
      <c r="G37" s="12">
        <f>G6+G17+G23+G25+G26+G35</f>
        <v>0</v>
      </c>
      <c r="H37" s="12">
        <f>H6+H17+H23+H25+H26+H35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H29"/>
  <sheetViews>
    <sheetView workbookViewId="0">
      <pane ySplit="5" topLeftCell="A6" activePane="bottomLeft" state="frozen"/>
      <selection pane="bottomLeft" activeCell="B21" sqref="A21:H21"/>
    </sheetView>
  </sheetViews>
  <sheetFormatPr defaultColWidth="8.85546875" defaultRowHeight="15" x14ac:dyDescent="0.25"/>
  <cols>
    <col min="1" max="1" width="4.7109375" style="26" bestFit="1" customWidth="1"/>
    <col min="2" max="2" width="36.28515625" style="26" customWidth="1"/>
    <col min="3" max="3" width="8.7109375" style="26" bestFit="1" customWidth="1"/>
    <col min="4" max="4" width="15.5703125" style="26" customWidth="1"/>
    <col min="5" max="5" width="17.42578125" style="26" customWidth="1"/>
    <col min="6" max="6" width="12.28515625" style="26" customWidth="1"/>
    <col min="7" max="7" width="13.7109375" style="26" customWidth="1"/>
    <col min="8" max="8" width="17.7109375" style="26" customWidth="1"/>
    <col min="9" max="16384" width="8.85546875" style="26"/>
  </cols>
  <sheetData>
    <row r="1" spans="1:8" ht="15.75" x14ac:dyDescent="0.25">
      <c r="A1" s="37" t="s">
        <v>10</v>
      </c>
      <c r="B1" s="37"/>
      <c r="C1" s="37"/>
      <c r="D1" s="37"/>
      <c r="E1" s="37"/>
      <c r="F1" s="37"/>
      <c r="G1" s="37"/>
      <c r="H1" s="37"/>
    </row>
    <row r="2" spans="1:8" x14ac:dyDescent="0.25">
      <c r="A2" s="36" t="s">
        <v>54</v>
      </c>
      <c r="B2" s="36"/>
      <c r="C2" s="36"/>
      <c r="D2" s="36"/>
      <c r="E2" s="36"/>
      <c r="F2" s="36"/>
      <c r="G2" s="36"/>
      <c r="H2" s="36"/>
    </row>
    <row r="3" spans="1:8" x14ac:dyDescent="0.25">
      <c r="A3" s="17"/>
      <c r="B3" s="5"/>
      <c r="C3" s="17"/>
      <c r="D3" s="5"/>
      <c r="E3" s="5"/>
      <c r="F3" s="5"/>
      <c r="G3" s="5"/>
      <c r="H3" s="5"/>
    </row>
    <row r="4" spans="1:8" x14ac:dyDescent="0.25">
      <c r="A4" s="35" t="s">
        <v>8</v>
      </c>
      <c r="B4" s="35"/>
      <c r="C4" s="35"/>
      <c r="D4" s="35"/>
      <c r="E4" s="35"/>
      <c r="F4" s="35"/>
      <c r="G4" s="35"/>
      <c r="H4" s="35"/>
    </row>
    <row r="5" spans="1:8" ht="25.5" x14ac:dyDescent="0.25">
      <c r="A5" s="7" t="s">
        <v>22</v>
      </c>
      <c r="B5" s="6" t="s">
        <v>0</v>
      </c>
      <c r="C5" s="7" t="s">
        <v>1</v>
      </c>
      <c r="D5" s="7" t="s">
        <v>2</v>
      </c>
      <c r="E5" s="7" t="s">
        <v>5</v>
      </c>
      <c r="F5" s="7" t="s">
        <v>3</v>
      </c>
      <c r="G5" s="8" t="s">
        <v>4</v>
      </c>
      <c r="H5" s="8" t="s">
        <v>6</v>
      </c>
    </row>
    <row r="6" spans="1:8" x14ac:dyDescent="0.25">
      <c r="A6" s="19" t="s">
        <v>23</v>
      </c>
      <c r="B6" s="15" t="s">
        <v>11</v>
      </c>
      <c r="C6" s="23" t="s">
        <v>7</v>
      </c>
      <c r="D6" s="24" t="s">
        <v>7</v>
      </c>
      <c r="E6" s="24">
        <f>SUM(E7:E16)</f>
        <v>0</v>
      </c>
      <c r="F6" s="25" t="s">
        <v>7</v>
      </c>
      <c r="G6" s="24">
        <f>SUM(G7:G16)</f>
        <v>0</v>
      </c>
      <c r="H6" s="24">
        <f>SUM(H7:H16)</f>
        <v>0</v>
      </c>
    </row>
    <row r="7" spans="1:8" x14ac:dyDescent="0.25">
      <c r="A7" s="18" t="s">
        <v>23</v>
      </c>
      <c r="B7" s="16" t="s">
        <v>12</v>
      </c>
      <c r="C7" s="1">
        <v>1</v>
      </c>
      <c r="D7" s="2">
        <v>0</v>
      </c>
      <c r="E7" s="3">
        <f t="shared" ref="E7:E16" si="0">C7*D7</f>
        <v>0</v>
      </c>
      <c r="F7" s="4">
        <v>0</v>
      </c>
      <c r="G7" s="3">
        <f t="shared" ref="G7:G16" si="1">E7*F7</f>
        <v>0</v>
      </c>
      <c r="H7" s="3">
        <f t="shared" ref="H7:H16" si="2">E7+G7</f>
        <v>0</v>
      </c>
    </row>
    <row r="8" spans="1:8" x14ac:dyDescent="0.25">
      <c r="A8" s="18" t="s">
        <v>23</v>
      </c>
      <c r="B8" s="16" t="s">
        <v>13</v>
      </c>
      <c r="C8" s="1">
        <v>1</v>
      </c>
      <c r="D8" s="2">
        <v>0</v>
      </c>
      <c r="E8" s="3">
        <f t="shared" si="0"/>
        <v>0</v>
      </c>
      <c r="F8" s="4">
        <v>0</v>
      </c>
      <c r="G8" s="3">
        <f t="shared" si="1"/>
        <v>0</v>
      </c>
      <c r="H8" s="3">
        <f t="shared" si="2"/>
        <v>0</v>
      </c>
    </row>
    <row r="9" spans="1:8" x14ac:dyDescent="0.25">
      <c r="A9" s="18" t="s">
        <v>23</v>
      </c>
      <c r="B9" s="16" t="s">
        <v>14</v>
      </c>
      <c r="C9" s="1">
        <v>1</v>
      </c>
      <c r="D9" s="2">
        <v>0</v>
      </c>
      <c r="E9" s="3">
        <f t="shared" si="0"/>
        <v>0</v>
      </c>
      <c r="F9" s="4">
        <v>0</v>
      </c>
      <c r="G9" s="3">
        <f t="shared" si="1"/>
        <v>0</v>
      </c>
      <c r="H9" s="3">
        <f t="shared" si="2"/>
        <v>0</v>
      </c>
    </row>
    <row r="10" spans="1:8" x14ac:dyDescent="0.25">
      <c r="A10" s="18" t="s">
        <v>23</v>
      </c>
      <c r="B10" s="16" t="s">
        <v>65</v>
      </c>
      <c r="C10" s="1">
        <v>1</v>
      </c>
      <c r="D10" s="2">
        <v>0</v>
      </c>
      <c r="E10" s="3">
        <f t="shared" si="0"/>
        <v>0</v>
      </c>
      <c r="F10" s="4">
        <v>0</v>
      </c>
      <c r="G10" s="3">
        <f t="shared" si="1"/>
        <v>0</v>
      </c>
      <c r="H10" s="3">
        <f t="shared" si="2"/>
        <v>0</v>
      </c>
    </row>
    <row r="11" spans="1:8" x14ac:dyDescent="0.25">
      <c r="A11" s="18" t="s">
        <v>23</v>
      </c>
      <c r="B11" s="16" t="s">
        <v>15</v>
      </c>
      <c r="C11" s="1">
        <v>1</v>
      </c>
      <c r="D11" s="2">
        <v>0</v>
      </c>
      <c r="E11" s="3">
        <f t="shared" si="0"/>
        <v>0</v>
      </c>
      <c r="F11" s="4">
        <v>0</v>
      </c>
      <c r="G11" s="3">
        <f t="shared" si="1"/>
        <v>0</v>
      </c>
      <c r="H11" s="3">
        <f t="shared" si="2"/>
        <v>0</v>
      </c>
    </row>
    <row r="12" spans="1:8" x14ac:dyDescent="0.25">
      <c r="A12" s="18" t="s">
        <v>23</v>
      </c>
      <c r="B12" s="16" t="s">
        <v>17</v>
      </c>
      <c r="C12" s="1">
        <v>1</v>
      </c>
      <c r="D12" s="2">
        <v>0</v>
      </c>
      <c r="E12" s="3">
        <f t="shared" si="0"/>
        <v>0</v>
      </c>
      <c r="F12" s="4">
        <v>0</v>
      </c>
      <c r="G12" s="3">
        <f t="shared" si="1"/>
        <v>0</v>
      </c>
      <c r="H12" s="3">
        <f t="shared" si="2"/>
        <v>0</v>
      </c>
    </row>
    <row r="13" spans="1:8" x14ac:dyDescent="0.25">
      <c r="A13" s="18" t="s">
        <v>23</v>
      </c>
      <c r="B13" s="16" t="s">
        <v>18</v>
      </c>
      <c r="C13" s="1">
        <v>1</v>
      </c>
      <c r="D13" s="2">
        <v>0</v>
      </c>
      <c r="E13" s="3">
        <f t="shared" si="0"/>
        <v>0</v>
      </c>
      <c r="F13" s="4">
        <v>0</v>
      </c>
      <c r="G13" s="3">
        <f t="shared" si="1"/>
        <v>0</v>
      </c>
      <c r="H13" s="3">
        <f t="shared" si="2"/>
        <v>0</v>
      </c>
    </row>
    <row r="14" spans="1:8" x14ac:dyDescent="0.25">
      <c r="A14" s="18" t="s">
        <v>23</v>
      </c>
      <c r="B14" s="16" t="s">
        <v>19</v>
      </c>
      <c r="C14" s="1">
        <v>1</v>
      </c>
      <c r="D14" s="2">
        <v>0</v>
      </c>
      <c r="E14" s="3">
        <f t="shared" si="0"/>
        <v>0</v>
      </c>
      <c r="F14" s="4">
        <v>0</v>
      </c>
      <c r="G14" s="3">
        <f t="shared" si="1"/>
        <v>0</v>
      </c>
      <c r="H14" s="3">
        <f t="shared" si="2"/>
        <v>0</v>
      </c>
    </row>
    <row r="15" spans="1:8" x14ac:dyDescent="0.25">
      <c r="A15" s="18" t="s">
        <v>23</v>
      </c>
      <c r="B15" s="16" t="s">
        <v>20</v>
      </c>
      <c r="C15" s="1">
        <v>1</v>
      </c>
      <c r="D15" s="2">
        <v>0</v>
      </c>
      <c r="E15" s="3">
        <f t="shared" si="0"/>
        <v>0</v>
      </c>
      <c r="F15" s="4">
        <v>0</v>
      </c>
      <c r="G15" s="3">
        <f t="shared" si="1"/>
        <v>0</v>
      </c>
      <c r="H15" s="3">
        <f t="shared" si="2"/>
        <v>0</v>
      </c>
    </row>
    <row r="16" spans="1:8" x14ac:dyDescent="0.25">
      <c r="A16" s="18" t="s">
        <v>23</v>
      </c>
      <c r="B16" s="16" t="s">
        <v>21</v>
      </c>
      <c r="C16" s="1">
        <v>1</v>
      </c>
      <c r="D16" s="2">
        <v>0</v>
      </c>
      <c r="E16" s="3">
        <f t="shared" si="0"/>
        <v>0</v>
      </c>
      <c r="F16" s="4">
        <v>0</v>
      </c>
      <c r="G16" s="3">
        <f t="shared" si="1"/>
        <v>0</v>
      </c>
      <c r="H16" s="3">
        <f t="shared" si="2"/>
        <v>0</v>
      </c>
    </row>
    <row r="17" spans="1:8" x14ac:dyDescent="0.25">
      <c r="A17" s="19" t="s">
        <v>24</v>
      </c>
      <c r="B17" s="15" t="s">
        <v>25</v>
      </c>
      <c r="C17" s="23" t="s">
        <v>7</v>
      </c>
      <c r="D17" s="24" t="s">
        <v>7</v>
      </c>
      <c r="E17" s="24">
        <f>SUM(E18:E22)</f>
        <v>0</v>
      </c>
      <c r="F17" s="25" t="s">
        <v>7</v>
      </c>
      <c r="G17" s="24">
        <f>SUM(G18:G22)</f>
        <v>0</v>
      </c>
      <c r="H17" s="24">
        <f>SUM(H18:H22)</f>
        <v>0</v>
      </c>
    </row>
    <row r="18" spans="1:8" x14ac:dyDescent="0.25">
      <c r="A18" s="18" t="s">
        <v>24</v>
      </c>
      <c r="B18" s="16" t="s">
        <v>28</v>
      </c>
      <c r="C18" s="1">
        <v>4</v>
      </c>
      <c r="D18" s="2">
        <v>0</v>
      </c>
      <c r="E18" s="3">
        <f t="shared" ref="E18:E22" si="3">C18*D18</f>
        <v>0</v>
      </c>
      <c r="F18" s="4">
        <v>0</v>
      </c>
      <c r="G18" s="3">
        <f t="shared" ref="G18:G22" si="4">E18*F18</f>
        <v>0</v>
      </c>
      <c r="H18" s="3">
        <f t="shared" ref="H18:H22" si="5">E18+G18</f>
        <v>0</v>
      </c>
    </row>
    <row r="19" spans="1:8" x14ac:dyDescent="0.25">
      <c r="A19" s="18" t="s">
        <v>24</v>
      </c>
      <c r="B19" s="16" t="s">
        <v>29</v>
      </c>
      <c r="C19" s="1">
        <v>2</v>
      </c>
      <c r="D19" s="2">
        <v>0</v>
      </c>
      <c r="E19" s="3">
        <f t="shared" si="3"/>
        <v>0</v>
      </c>
      <c r="F19" s="4">
        <v>0</v>
      </c>
      <c r="G19" s="3">
        <f t="shared" si="4"/>
        <v>0</v>
      </c>
      <c r="H19" s="3">
        <f t="shared" si="5"/>
        <v>0</v>
      </c>
    </row>
    <row r="20" spans="1:8" x14ac:dyDescent="0.25">
      <c r="A20" s="18" t="s">
        <v>24</v>
      </c>
      <c r="B20" s="16" t="s">
        <v>31</v>
      </c>
      <c r="C20" s="1">
        <v>14</v>
      </c>
      <c r="D20" s="2">
        <v>0</v>
      </c>
      <c r="E20" s="3">
        <f t="shared" si="3"/>
        <v>0</v>
      </c>
      <c r="F20" s="4">
        <v>0</v>
      </c>
      <c r="G20" s="3">
        <f t="shared" si="4"/>
        <v>0</v>
      </c>
      <c r="H20" s="3">
        <f t="shared" si="5"/>
        <v>0</v>
      </c>
    </row>
    <row r="21" spans="1:8" x14ac:dyDescent="0.25">
      <c r="A21" s="18" t="s">
        <v>24</v>
      </c>
      <c r="B21" s="16" t="s">
        <v>16</v>
      </c>
      <c r="C21" s="1">
        <v>1</v>
      </c>
      <c r="D21" s="2">
        <v>0</v>
      </c>
      <c r="E21" s="3">
        <f>C21*D21</f>
        <v>0</v>
      </c>
      <c r="F21" s="4">
        <v>0</v>
      </c>
      <c r="G21" s="3">
        <f>E21*F21</f>
        <v>0</v>
      </c>
      <c r="H21" s="3">
        <f>E21+G21</f>
        <v>0</v>
      </c>
    </row>
    <row r="22" spans="1:8" x14ac:dyDescent="0.25">
      <c r="A22" s="18" t="s">
        <v>24</v>
      </c>
      <c r="B22" s="16" t="s">
        <v>32</v>
      </c>
      <c r="C22" s="1">
        <v>1</v>
      </c>
      <c r="D22" s="2">
        <v>0</v>
      </c>
      <c r="E22" s="3">
        <f t="shared" si="3"/>
        <v>0</v>
      </c>
      <c r="F22" s="4">
        <v>0</v>
      </c>
      <c r="G22" s="3">
        <f t="shared" si="4"/>
        <v>0</v>
      </c>
      <c r="H22" s="3">
        <f t="shared" si="5"/>
        <v>0</v>
      </c>
    </row>
    <row r="23" spans="1:8" x14ac:dyDescent="0.25">
      <c r="A23" s="19" t="s">
        <v>33</v>
      </c>
      <c r="B23" s="15" t="s">
        <v>35</v>
      </c>
      <c r="C23" s="23" t="s">
        <v>7</v>
      </c>
      <c r="D23" s="24" t="s">
        <v>7</v>
      </c>
      <c r="E23" s="24">
        <f>E24</f>
        <v>0</v>
      </c>
      <c r="F23" s="25" t="s">
        <v>7</v>
      </c>
      <c r="G23" s="24">
        <f>G24</f>
        <v>0</v>
      </c>
      <c r="H23" s="24">
        <f>H24</f>
        <v>0</v>
      </c>
    </row>
    <row r="24" spans="1:8" x14ac:dyDescent="0.25">
      <c r="A24" s="18" t="s">
        <v>33</v>
      </c>
      <c r="B24" s="16" t="s">
        <v>36</v>
      </c>
      <c r="C24" s="1">
        <v>1</v>
      </c>
      <c r="D24" s="2">
        <v>0</v>
      </c>
      <c r="E24" s="3">
        <f t="shared" ref="E24" si="6">C24*D24</f>
        <v>0</v>
      </c>
      <c r="F24" s="4">
        <v>0</v>
      </c>
      <c r="G24" s="3">
        <f>E24*F24</f>
        <v>0</v>
      </c>
      <c r="H24" s="3">
        <f t="shared" ref="H24" si="7">E24+G24</f>
        <v>0</v>
      </c>
    </row>
    <row r="25" spans="1:8" hidden="1" x14ac:dyDescent="0.25">
      <c r="A25" s="19" t="s">
        <v>34</v>
      </c>
      <c r="B25" s="15" t="s">
        <v>37</v>
      </c>
      <c r="C25" s="23" t="s">
        <v>7</v>
      </c>
      <c r="D25" s="24" t="s">
        <v>7</v>
      </c>
      <c r="E25" s="27">
        <v>0</v>
      </c>
      <c r="F25" s="28" t="s">
        <v>7</v>
      </c>
      <c r="G25" s="27">
        <v>0</v>
      </c>
      <c r="H25" s="27">
        <v>0</v>
      </c>
    </row>
    <row r="26" spans="1:8" hidden="1" x14ac:dyDescent="0.25">
      <c r="A26" s="19" t="s">
        <v>42</v>
      </c>
      <c r="B26" s="15" t="s">
        <v>44</v>
      </c>
      <c r="C26" s="23" t="s">
        <v>7</v>
      </c>
      <c r="D26" s="24" t="s">
        <v>7</v>
      </c>
      <c r="E26" s="27">
        <v>0</v>
      </c>
      <c r="F26" s="28" t="s">
        <v>7</v>
      </c>
      <c r="G26" s="27">
        <v>0</v>
      </c>
      <c r="H26" s="27">
        <v>0</v>
      </c>
    </row>
    <row r="27" spans="1:8" x14ac:dyDescent="0.25">
      <c r="A27" s="19" t="s">
        <v>47</v>
      </c>
      <c r="B27" s="15" t="s">
        <v>48</v>
      </c>
      <c r="C27" s="23" t="s">
        <v>7</v>
      </c>
      <c r="D27" s="24" t="s">
        <v>7</v>
      </c>
      <c r="E27" s="24">
        <f>E28</f>
        <v>0</v>
      </c>
      <c r="F27" s="25" t="s">
        <v>7</v>
      </c>
      <c r="G27" s="24">
        <f>G28</f>
        <v>0</v>
      </c>
      <c r="H27" s="24">
        <f>H28</f>
        <v>0</v>
      </c>
    </row>
    <row r="28" spans="1:8" x14ac:dyDescent="0.25">
      <c r="A28" s="18" t="s">
        <v>47</v>
      </c>
      <c r="B28" s="16" t="s">
        <v>48</v>
      </c>
      <c r="C28" s="1">
        <v>5</v>
      </c>
      <c r="D28" s="2">
        <v>0</v>
      </c>
      <c r="E28" s="3">
        <f t="shared" ref="E28" si="8">C28*D28</f>
        <v>0</v>
      </c>
      <c r="F28" s="4">
        <v>0</v>
      </c>
      <c r="G28" s="3">
        <f>E28*F28</f>
        <v>0</v>
      </c>
      <c r="H28" s="3">
        <f t="shared" ref="H28" si="9">E28+G28</f>
        <v>0</v>
      </c>
    </row>
    <row r="29" spans="1:8" x14ac:dyDescent="0.25">
      <c r="A29" s="18" t="s">
        <v>7</v>
      </c>
      <c r="B29" s="9" t="s">
        <v>9</v>
      </c>
      <c r="C29" s="10" t="s">
        <v>7</v>
      </c>
      <c r="D29" s="11" t="s">
        <v>7</v>
      </c>
      <c r="E29" s="12">
        <f>E6+E17+E23+E25+E26+E27</f>
        <v>0</v>
      </c>
      <c r="F29" s="13" t="s">
        <v>7</v>
      </c>
      <c r="G29" s="12">
        <f>G6+G17+G23+G25+G26+G27</f>
        <v>0</v>
      </c>
      <c r="H29" s="12">
        <f>H6+H17+H23+H25+H26+H27</f>
        <v>0</v>
      </c>
    </row>
  </sheetData>
  <mergeCells count="3">
    <mergeCell ref="A1:H1"/>
    <mergeCell ref="A2:H2"/>
    <mergeCell ref="A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Příloha 4a</vt:lpstr>
      <vt:lpstr>Příloha 4b</vt:lpstr>
      <vt:lpstr>Příloha 4c</vt:lpstr>
      <vt:lpstr>Příloha 4d</vt:lpstr>
      <vt:lpstr>Příloha 4e</vt:lpstr>
      <vt:lpstr>Příloha 4f</vt:lpstr>
      <vt:lpstr>Příloha 4g</vt:lpstr>
      <vt:lpstr>Příloha 4h</vt:lpstr>
      <vt:lpstr>Příloha 4i</vt:lpstr>
      <vt:lpstr>Příloha 4j</vt:lpstr>
      <vt:lpstr>Příloha 4k</vt:lpstr>
      <vt:lpstr>Příloha 4l</vt:lpstr>
      <vt:lpstr>Příloha 4m</vt:lpstr>
      <vt:lpstr>Příloha 4n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Prostecký</cp:lastModifiedBy>
  <cp:lastPrinted>2018-01-11T07:31:04Z</cp:lastPrinted>
  <dcterms:created xsi:type="dcterms:W3CDTF">2017-04-25T13:20:19Z</dcterms:created>
  <dcterms:modified xsi:type="dcterms:W3CDTF">2018-04-26T22:22:59Z</dcterms:modified>
</cp:coreProperties>
</file>