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0EC66A48-FB78-49AF-AA30-3F951069C4C0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pecifikace_Serv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1" l="1"/>
  <c r="B41" i="1" s="1"/>
</calcChain>
</file>

<file path=xl/sharedStrings.xml><?xml version="1.0" encoding="utf-8"?>
<sst xmlns="http://schemas.openxmlformats.org/spreadsheetml/2006/main" count="65" uniqueCount="62">
  <si>
    <t>Předmět požadavku</t>
  </si>
  <si>
    <t>Záruka</t>
  </si>
  <si>
    <t>Minimální požadavky</t>
  </si>
  <si>
    <t>Management platforma</t>
  </si>
  <si>
    <t>Požadavky na instalační práce spojené s dodávkou a zprovozněním dodávané technologie v prostředí zadavatele</t>
  </si>
  <si>
    <t>Platforma</t>
  </si>
  <si>
    <t>Disky</t>
  </si>
  <si>
    <t>Nasazení</t>
  </si>
  <si>
    <t>Síťová konektivita</t>
  </si>
  <si>
    <t>SAN konektivita</t>
  </si>
  <si>
    <t>Nejméně 2 x 480GB SSD v Raid 1. Boot zařízení nesmí být závislé na stavu EDSFF disků či řadiče. Zařízení nesmí snížit počet volných EDSFF. Hodnota DWPD alespoň 0.5.</t>
  </si>
  <si>
    <t>Kompatibilita s OS a Hypervisory</t>
  </si>
  <si>
    <t>Napájení</t>
  </si>
  <si>
    <t>Chlazení</t>
  </si>
  <si>
    <t>Redundantní chlazení s nejméně šesti ventilátory.</t>
  </si>
  <si>
    <t>Montáž do racku</t>
  </si>
  <si>
    <t>Celkový počet serverů:</t>
  </si>
  <si>
    <t>Instalace HW</t>
  </si>
  <si>
    <t>Provedení zahoření serverů, montáž do racků včetně všech HW komponent a aktualizace firmware všech dodávaných komponent na poslední verzi.</t>
  </si>
  <si>
    <t>Konektivita</t>
  </si>
  <si>
    <t>Připojení serverů do LAN, SAN, konfigurace VLAN/VXLAN, SAN zón, lights out managementu, síťových služeb a out of band managementu.</t>
  </si>
  <si>
    <t>Procesory</t>
  </si>
  <si>
    <t>Operační paměť</t>
  </si>
  <si>
    <t>Kabeláž</t>
  </si>
  <si>
    <t>Maximálně 2 rack unity při montáži do standardního 19“ racku. Platforma je uvedena ve VMware Compatibility Guide pro verzi hypervisoru VMware vSphere 8.0 U3 a novější. Dále pak je platforma kompatibilní s VMware vSAN ESA, tak že ve VMware compatibility guide je uvedena nejméně stejná řada CPU a identická NVMe média jako nabízené řešení. Nabízený server musí být připravený pro nasazení VMware VCF (všech funkcí).</t>
  </si>
  <si>
    <t>Boot hypervisoru a disponibilní prostor</t>
  </si>
  <si>
    <t>Virtualizační software</t>
  </si>
  <si>
    <t>Licence pro VMware VMware Cloud Foundation 5 - 5-Year Prepaid Commit - Per Core na všechna dodaná CPU jádra na dobu nejméně 5 let.</t>
  </si>
  <si>
    <t>Operační systém</t>
  </si>
  <si>
    <t>Kolejnice pro montáž do standardního 19“ racku, rameno pro jednoduchou práci s kabely připojeno ke kolejnicím v zadní části serveru a ochraný přední kryt serveru se zamykatelnou funkcí (zamezení přístupu k EDSFF diskům).</t>
  </si>
  <si>
    <t xml:space="preserve">Server musí oficiálně podporovat tyto OS a Hypervisory: Vmware ESXi 8.0 U3, Windows Server 2022, RHEL 9.0, SLES 15. Požadavek na kompatibilitu platí pro tyto a vyšší verze OS/Hypervisorů. </t>
  </si>
  <si>
    <t>Dva redundantní za chodu vyměnitelné napájecí zdroje, které dokáží poskytnout dostatečné napájení při plném osazení platformy. Řešení musí být kompatibilní s regulativou platnou v EU 2019/424 také známou pod označením ErP Lot 9. Minimální napájecí výkon 1000W.</t>
  </si>
  <si>
    <t>• Součástí dodávky serverů bude 4ks 2m MM LC-LC patch kabel ve standartu minimálně OM3 
• Součástí dodávky bude 2ks napájecí 2m kabel typu male konektor 1× IEC C14, female konektor 1× IEC C13</t>
  </si>
  <si>
    <t>Nejméně dvě nezávislé PCIe karty každá s nejméně dvěma porty 10/25GbE, adaptér musí být uveden ve VMware compatibility guide pro verzi hypervisoru VMware vSphere 8.0U3 a novější. Karty musí podporovat SR.IOV a DPDK. Součástí dodávky musí být všechny porty osazené kompatibilními hybridními trancievery 10/25GbE typu MM.</t>
  </si>
  <si>
    <t>Požadavky na technické zařízení: SERVER</t>
  </si>
  <si>
    <t>1 ks</t>
  </si>
  <si>
    <t>Připravené pozice pro osazení nejméně 8 ks LFF a 2 ks SFF/EDSFF disky (všechny sloty musí být aktivní a včetně potřebné kabeláže a licencí). Server bude osazen nejméně 2 ks disků 3.2TB SSD SAS 24G nebo NVMe s DWPD 3 a více. Každý disk musí zvládnout nejméně 100 000 IOPS pro čtení a 100 000 IOPS pro zápis (4 KiB blok, 16 front, náhodný přístup).  V serveru nejméně 8 ks disků 4TB disků. Disky budou připojeny k řadiči s 8GB cache popdorující RAID 0,1,10,5,6,50,60. Diskový řadič podporuje nejméně rozhraní 6G SATA, 24G SAS a 16G NVMe. Všechny disky jsou připojeny k popsanému řadiči a nikoliv k onboard řadiči.</t>
  </si>
  <si>
    <t>Požadujeme výkonnost deklarovanou pomocí CPU2017 Floating point speed test (base) a publikovanou na spec.org . Pro konkrétní nabízené CPU a konkrétní jeden server v hodnotě nejméně 200 bodů. Každý procesor musí obsahovat nejméně 16 fyzických jader, každé s frekvencí minimálně 3.5 GHz při zpracování x86-64 instrukcí. CPU je kompatibilní s EVC mode B5.</t>
  </si>
  <si>
    <t>Požadujeme nejméně 128GB RAM. Paměti musí být DDR5 nejméně dle standardu PC5-5600 ECC EC8.</t>
  </si>
  <si>
    <t>Nejméně jedna dvouportová PCIe karta s rozhraním FC o rychlosti nejméně 32 Gbps vč. osazených 32Gbps SFP+ modulů.</t>
  </si>
  <si>
    <t>Správa a provoz serverů bude zajištěna následujícími funkcemi:
•	Webová společná správa management rozhraní serverů bez ohledu na fyzickém umístění serverů (ideálně formou veřejného cloudu, pokud je nabízeno on premise řešení pak je nutné zajistit HW+SW a redundanci management serverů 1+1). Realizovaná pomocí HTML5 rozhraní.
•	Společný upgrade firmware serverů a jejich komponent (NIC, periferie apod.)
•	Přístup založený na uživatelských rolích RBAC
•	Přístup pomocí webového rozhraní a REST API
•	Zobrazení aktuálního stavu serverů, alespoň tři kategorie chyba, varování a běžný provoz. Možnost seskupovat servery do skupin například DC1, DC2, pobočka1 apod.
•	Notifikace v případě selhání komponenty jako jsou paměti, PCIe karta, HDD a podobně
•	Notifikace v případě nové verze firmware, BIOSu či UEFI
•	Integrovaný management serveru musí umožňovat připojit image pomocí vzdálené konzole
•	Integrovaný management serveru musí zvládnout práci nejméně tří administrátorů přihlášených na jeden server současně s přístupem pomocí prohlížeče s podporou šifrování AES, 3DES. Přístup pomocí SSLv2 a vyšší je preferován. Vyloučeno je jakékoliv použití Javy. Připojení musí podporovat více faktorové ověření.
•	Integrovaný management serveru musí fungovat nezávisle na stavu CPU s vlastním 1GbE RJ-45 připojením.
•	Veškerý software musí ověřovat integritu souborů a také musí být digitálně podepsán přímo výrobcem. Tak aby se v DR lokalitě předešlo útoku pomocí rootkitů.
•	Nejméně jeden USB 3.0 a vyšší port pro datové přenosy.
•	Nejméně jeden USB 3.0 a vyšší port pro přístup k integrovanému managementu nezávislému na stavu CPU (konzole).</t>
  </si>
  <si>
    <t>Windows Server 2025 Datacenter na všechna dodaná jádra na dobu nejméně 5 let. Operační systém bude nasazen v režimu "downgrade" na verzi Windows Server 2022.</t>
  </si>
  <si>
    <r>
      <t xml:space="preserve">Podpora výrobce 24x7 non stop s 2 hodinovou reakční dobou výrobce vzdáleně a doručením náhradního dílu následujícího pracovního dne v místě instalace na </t>
    </r>
    <r>
      <rPr>
        <b/>
        <sz val="12"/>
        <rFont val="Arial"/>
        <family val="2"/>
        <charset val="238"/>
      </rPr>
      <t>5 let.</t>
    </r>
  </si>
  <si>
    <t>Přesné typové označení serveru dle výrobce</t>
  </si>
  <si>
    <t>Produktové číslo dle výrobce</t>
  </si>
  <si>
    <t>Odkaz na datasheet na webu výrobce</t>
  </si>
  <si>
    <t>doplní dodavatel</t>
  </si>
  <si>
    <t xml:space="preserve">Dodavatelem níže nabízený server musí být originální, nový, nepoužitý a určený pro prodej v ČR. Součásti předmětu plnění je dopravné , </t>
  </si>
  <si>
    <t xml:space="preserve">balné a všechny další náklady spojené s realizací dodávky předmětu plnění do místa plnění. </t>
  </si>
  <si>
    <r>
      <rPr>
        <b/>
        <sz val="14"/>
        <color theme="1"/>
        <rFont val="Calibri"/>
        <family val="2"/>
        <charset val="238"/>
        <scheme val="minor"/>
      </rPr>
      <t xml:space="preserve">Splněno:        ANO/NE </t>
    </r>
    <r>
      <rPr>
        <sz val="14"/>
        <color theme="1"/>
        <rFont val="Calibri"/>
        <family val="2"/>
        <charset val="238"/>
        <scheme val="minor"/>
      </rPr>
      <t xml:space="preserve">  </t>
    </r>
    <r>
      <rPr>
        <sz val="14"/>
        <color rgb="FFFF0000"/>
        <rFont val="Calibri"/>
        <family val="2"/>
        <charset val="238"/>
        <scheme val="minor"/>
      </rPr>
      <t>(níže doplní dodavatel)</t>
    </r>
  </si>
  <si>
    <r>
      <rPr>
        <b/>
        <sz val="14"/>
        <color theme="1"/>
        <rFont val="Calibri"/>
        <family val="2"/>
        <charset val="238"/>
        <scheme val="minor"/>
      </rPr>
      <t>V případě NE</t>
    </r>
    <r>
      <rPr>
        <sz val="14"/>
        <color theme="1"/>
        <rFont val="Calibri"/>
        <family val="2"/>
        <charset val="238"/>
        <scheme val="minor"/>
      </rPr>
      <t xml:space="preserve">, stručný popis alternativního řešení  1) </t>
    </r>
    <r>
      <rPr>
        <sz val="14"/>
        <color rgb="FFFF0000"/>
        <rFont val="Calibri"/>
        <family val="2"/>
        <charset val="238"/>
        <scheme val="minor"/>
      </rPr>
      <t>(níže doplní dodavatel)</t>
    </r>
  </si>
  <si>
    <t>Předmět požadavku - parametr</t>
  </si>
  <si>
    <t>Server bude nasazen v centrálním datovém centru Nemocnice Pardubického kraje, a.s., v lokalitě Pardubická nemocnice, Kyjevská 44.</t>
  </si>
  <si>
    <t>1) případné alternativní řešení musí však splňovat minimální požadavky na uvedený parametr, jinak bude nabídka vyřazena z hodnocení !</t>
  </si>
  <si>
    <t xml:space="preserve">Minimální požadavky                                                                                         </t>
  </si>
  <si>
    <r>
      <rPr>
        <b/>
        <sz val="14"/>
        <color theme="1"/>
        <rFont val="Calibri"/>
        <family val="2"/>
        <charset val="238"/>
        <scheme val="minor"/>
      </rPr>
      <t>V případě NE</t>
    </r>
    <r>
      <rPr>
        <sz val="14"/>
        <color theme="1"/>
        <rFont val="Calibri"/>
        <family val="2"/>
        <charset val="238"/>
        <scheme val="minor"/>
      </rPr>
      <t xml:space="preserve">, stručný popis alternativního řešení  </t>
    </r>
    <r>
      <rPr>
        <sz val="12"/>
        <color theme="1"/>
        <rFont val="Calibri"/>
        <family val="2"/>
        <charset val="238"/>
        <scheme val="minor"/>
      </rPr>
      <t>1)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rgb="FFFF0000"/>
        <rFont val="Calibri"/>
        <family val="2"/>
        <charset val="238"/>
        <scheme val="minor"/>
      </rPr>
      <t>(níže doplní dodavatel)</t>
    </r>
  </si>
  <si>
    <r>
      <t xml:space="preserve">Příloha č. 1 ke kupní smlouvě č. OZ/26/ </t>
    </r>
    <r>
      <rPr>
        <b/>
        <sz val="12"/>
        <color rgb="FFFF0000"/>
        <rFont val="Calibri"/>
        <family val="2"/>
        <charset val="238"/>
        <scheme val="minor"/>
      </rPr>
      <t>…...</t>
    </r>
  </si>
  <si>
    <t>Výše nabídkové ceny (hodnotící kritérium)</t>
  </si>
  <si>
    <t>Výše DPH (21%)</t>
  </si>
  <si>
    <t>Nabídková cena v Kč včetně DPH</t>
  </si>
  <si>
    <r>
      <t xml:space="preserve">Nabídková cena v Kč bez DPH </t>
    </r>
    <r>
      <rPr>
        <b/>
        <sz val="11"/>
        <color rgb="FFFF0000"/>
        <rFont val="Arial"/>
        <family val="2"/>
        <charset val="238"/>
      </rPr>
      <t>(doplní dodavatel)</t>
    </r>
  </si>
  <si>
    <t>Příloha č. 3 výzvy: Položkový rozpočet - technická specifikace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</si>
</sst>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8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wrapText="1"/>
    </xf>
    <xf numFmtId="0" fontId="4" fillId="3" borderId="6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0" fillId="2" borderId="11" xfId="0" applyFill="1" applyBorder="1"/>
    <xf numFmtId="0" fontId="0" fillId="2" borderId="12" xfId="0" applyFill="1" applyBorder="1"/>
    <xf numFmtId="0" fontId="14" fillId="0" borderId="0" xfId="0" applyFont="1"/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7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center" wrapText="1"/>
    </xf>
    <xf numFmtId="0" fontId="0" fillId="0" borderId="4" xfId="0" applyBorder="1"/>
    <xf numFmtId="0" fontId="17" fillId="0" borderId="0" xfId="0" applyFont="1"/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wrapText="1"/>
    </xf>
    <xf numFmtId="44" fontId="0" fillId="3" borderId="4" xfId="1" applyFont="1" applyFill="1" applyBorder="1" applyAlignment="1">
      <alignment wrapText="1"/>
    </xf>
    <xf numFmtId="44" fontId="20" fillId="0" borderId="4" xfId="1" applyFont="1" applyBorder="1" applyAlignment="1">
      <alignment horizontal="center" vertical="center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1"/>
  <sheetViews>
    <sheetView tabSelected="1" zoomScaleNormal="100" workbookViewId="0">
      <pane ySplit="12" topLeftCell="A15" activePane="bottomLeft" state="frozen"/>
      <selection pane="bottomLeft" activeCell="G39" sqref="G39"/>
    </sheetView>
  </sheetViews>
  <sheetFormatPr defaultColWidth="8.7109375" defaultRowHeight="15" x14ac:dyDescent="0.25"/>
  <cols>
    <col min="1" max="1" width="46.7109375" customWidth="1"/>
    <col min="2" max="2" width="93.28515625" style="1" customWidth="1"/>
    <col min="3" max="3" width="15.5703125" customWidth="1"/>
    <col min="4" max="4" width="23" customWidth="1"/>
  </cols>
  <sheetData>
    <row r="1" spans="1:4" x14ac:dyDescent="0.25">
      <c r="A1" t="s">
        <v>61</v>
      </c>
    </row>
    <row r="2" spans="1:4" ht="15" customHeight="1" x14ac:dyDescent="0.25">
      <c r="A2" s="38" t="s">
        <v>56</v>
      </c>
      <c r="B2" s="38"/>
      <c r="C2" s="38"/>
      <c r="D2" s="38"/>
    </row>
    <row r="3" spans="1:4" ht="9.75" customHeight="1" x14ac:dyDescent="0.25">
      <c r="B3" s="13"/>
    </row>
    <row r="4" spans="1:4" ht="15" customHeight="1" x14ac:dyDescent="0.3">
      <c r="A4" s="21" t="s">
        <v>47</v>
      </c>
      <c r="B4" s="13"/>
    </row>
    <row r="5" spans="1:4" ht="15" customHeight="1" x14ac:dyDescent="0.3">
      <c r="A5" s="21" t="s">
        <v>48</v>
      </c>
      <c r="B5" s="13"/>
    </row>
    <row r="6" spans="1:4" ht="8.25" customHeight="1" x14ac:dyDescent="0.25"/>
    <row r="7" spans="1:4" ht="24.75" customHeight="1" x14ac:dyDescent="0.25">
      <c r="A7" s="35" t="s">
        <v>34</v>
      </c>
      <c r="B7" s="36"/>
      <c r="C7" s="36"/>
      <c r="D7" s="37"/>
    </row>
    <row r="8" spans="1:4" ht="32.1" customHeight="1" x14ac:dyDescent="0.25">
      <c r="A8" s="15" t="s">
        <v>43</v>
      </c>
      <c r="B8" s="39" t="s">
        <v>46</v>
      </c>
      <c r="C8" s="40"/>
      <c r="D8" s="41"/>
    </row>
    <row r="9" spans="1:4" ht="32.1" customHeight="1" x14ac:dyDescent="0.25">
      <c r="A9" s="14" t="s">
        <v>44</v>
      </c>
      <c r="B9" s="39" t="s">
        <v>46</v>
      </c>
      <c r="C9" s="40"/>
      <c r="D9" s="41"/>
    </row>
    <row r="10" spans="1:4" ht="32.1" customHeight="1" x14ac:dyDescent="0.25">
      <c r="A10" s="14" t="s">
        <v>45</v>
      </c>
      <c r="B10" s="39" t="s">
        <v>46</v>
      </c>
      <c r="C10" s="40"/>
      <c r="D10" s="41"/>
    </row>
    <row r="11" spans="1:4" ht="32.1" customHeight="1" x14ac:dyDescent="0.25">
      <c r="A11" s="17" t="s">
        <v>16</v>
      </c>
      <c r="B11" s="18" t="s">
        <v>35</v>
      </c>
      <c r="C11" s="19"/>
      <c r="D11" s="20"/>
    </row>
    <row r="12" spans="1:4" ht="94.5" customHeight="1" thickBot="1" x14ac:dyDescent="0.35">
      <c r="A12" s="2" t="s">
        <v>51</v>
      </c>
      <c r="B12" s="16" t="s">
        <v>54</v>
      </c>
      <c r="C12" s="24" t="s">
        <v>49</v>
      </c>
      <c r="D12" s="25" t="s">
        <v>55</v>
      </c>
    </row>
    <row r="13" spans="1:4" ht="79.5" customHeight="1" x14ac:dyDescent="0.25">
      <c r="A13" s="3" t="s">
        <v>5</v>
      </c>
      <c r="B13" s="26" t="s">
        <v>24</v>
      </c>
      <c r="C13" s="30"/>
      <c r="D13" s="30"/>
    </row>
    <row r="14" spans="1:4" ht="30.75" customHeight="1" x14ac:dyDescent="0.25">
      <c r="A14" s="5" t="s">
        <v>7</v>
      </c>
      <c r="B14" s="4" t="s">
        <v>52</v>
      </c>
      <c r="C14" s="30"/>
      <c r="D14" s="30"/>
    </row>
    <row r="15" spans="1:4" ht="122.25" customHeight="1" x14ac:dyDescent="0.25">
      <c r="A15" s="6" t="s">
        <v>6</v>
      </c>
      <c r="B15" s="26" t="s">
        <v>36</v>
      </c>
      <c r="C15" s="30"/>
      <c r="D15" s="30"/>
    </row>
    <row r="16" spans="1:4" ht="77.25" customHeight="1" x14ac:dyDescent="0.25">
      <c r="A16" s="6" t="s">
        <v>21</v>
      </c>
      <c r="B16" s="26" t="s">
        <v>37</v>
      </c>
      <c r="C16" s="30"/>
      <c r="D16" s="30"/>
    </row>
    <row r="17" spans="1:4" ht="35.1" customHeight="1" x14ac:dyDescent="0.25">
      <c r="A17" s="6" t="s">
        <v>22</v>
      </c>
      <c r="B17" s="26" t="s">
        <v>38</v>
      </c>
      <c r="C17" s="30"/>
      <c r="D17" s="30"/>
    </row>
    <row r="18" spans="1:4" ht="35.1" customHeight="1" x14ac:dyDescent="0.25">
      <c r="A18" s="6" t="s">
        <v>9</v>
      </c>
      <c r="B18" s="26" t="s">
        <v>39</v>
      </c>
      <c r="C18" s="30"/>
      <c r="D18" s="30"/>
    </row>
    <row r="19" spans="1:4" ht="62.25" customHeight="1" x14ac:dyDescent="0.25">
      <c r="A19" s="6" t="s">
        <v>8</v>
      </c>
      <c r="B19" s="27" t="s">
        <v>33</v>
      </c>
      <c r="C19" s="30"/>
      <c r="D19" s="30"/>
    </row>
    <row r="20" spans="1:4" ht="33" customHeight="1" x14ac:dyDescent="0.25">
      <c r="A20" s="6" t="s">
        <v>25</v>
      </c>
      <c r="B20" s="26" t="s">
        <v>10</v>
      </c>
      <c r="C20" s="30"/>
      <c r="D20" s="30"/>
    </row>
    <row r="21" spans="1:4" ht="46.5" customHeight="1" x14ac:dyDescent="0.25">
      <c r="A21" s="6" t="s">
        <v>11</v>
      </c>
      <c r="B21" s="26" t="s">
        <v>30</v>
      </c>
      <c r="C21" s="30"/>
      <c r="D21" s="30"/>
    </row>
    <row r="22" spans="1:4" ht="48" customHeight="1" x14ac:dyDescent="0.25">
      <c r="A22" s="6" t="s">
        <v>12</v>
      </c>
      <c r="B22" s="26" t="s">
        <v>31</v>
      </c>
      <c r="C22" s="30"/>
      <c r="D22" s="30"/>
    </row>
    <row r="23" spans="1:4" ht="28.5" customHeight="1" x14ac:dyDescent="0.25">
      <c r="A23" s="6" t="s">
        <v>13</v>
      </c>
      <c r="B23" s="26" t="s">
        <v>14</v>
      </c>
      <c r="C23" s="30"/>
      <c r="D23" s="30"/>
    </row>
    <row r="24" spans="1:4" ht="261" customHeight="1" x14ac:dyDescent="0.25">
      <c r="A24" s="5" t="s">
        <v>3</v>
      </c>
      <c r="B24" s="28" t="s">
        <v>40</v>
      </c>
      <c r="C24" s="30"/>
      <c r="D24" s="30"/>
    </row>
    <row r="25" spans="1:4" ht="32.25" customHeight="1" x14ac:dyDescent="0.25">
      <c r="A25" s="5" t="s">
        <v>26</v>
      </c>
      <c r="B25" s="26" t="s">
        <v>27</v>
      </c>
      <c r="C25" s="30"/>
      <c r="D25" s="30"/>
    </row>
    <row r="26" spans="1:4" ht="43.5" customHeight="1" x14ac:dyDescent="0.25">
      <c r="A26" s="5" t="s">
        <v>28</v>
      </c>
      <c r="B26" s="26" t="s">
        <v>41</v>
      </c>
      <c r="C26" s="30"/>
      <c r="D26" s="30"/>
    </row>
    <row r="27" spans="1:4" ht="57.75" customHeight="1" x14ac:dyDescent="0.25">
      <c r="A27" s="5" t="s">
        <v>23</v>
      </c>
      <c r="B27" s="26" t="s">
        <v>32</v>
      </c>
      <c r="C27" s="30"/>
      <c r="D27" s="30"/>
    </row>
    <row r="28" spans="1:4" ht="54" customHeight="1" x14ac:dyDescent="0.25">
      <c r="A28" s="5" t="s">
        <v>15</v>
      </c>
      <c r="B28" s="29" t="s">
        <v>29</v>
      </c>
      <c r="C28" s="30"/>
      <c r="D28" s="30"/>
    </row>
    <row r="29" spans="1:4" ht="32.25" customHeight="1" thickBot="1" x14ac:dyDescent="0.3">
      <c r="A29" s="7" t="s">
        <v>1</v>
      </c>
      <c r="B29" s="8" t="s">
        <v>42</v>
      </c>
      <c r="C29" s="30"/>
      <c r="D29" s="30"/>
    </row>
    <row r="32" spans="1:4" ht="20.25" customHeight="1" x14ac:dyDescent="0.25">
      <c r="A32" s="32" t="s">
        <v>4</v>
      </c>
      <c r="B32" s="33"/>
      <c r="C32" s="33"/>
      <c r="D32" s="34"/>
    </row>
    <row r="33" spans="1:4" ht="91.5" customHeight="1" thickBot="1" x14ac:dyDescent="0.35">
      <c r="A33" s="22" t="s">
        <v>0</v>
      </c>
      <c r="B33" s="23" t="s">
        <v>2</v>
      </c>
      <c r="C33" s="24" t="s">
        <v>49</v>
      </c>
      <c r="D33" s="25" t="s">
        <v>50</v>
      </c>
    </row>
    <row r="34" spans="1:4" ht="31.5" customHeight="1" x14ac:dyDescent="0.25">
      <c r="A34" s="9" t="s">
        <v>17</v>
      </c>
      <c r="B34" s="10" t="s">
        <v>18</v>
      </c>
      <c r="C34" s="30"/>
      <c r="D34" s="30"/>
    </row>
    <row r="35" spans="1:4" ht="31.5" customHeight="1" x14ac:dyDescent="0.25">
      <c r="A35" s="11" t="s">
        <v>19</v>
      </c>
      <c r="B35" s="12" t="s">
        <v>20</v>
      </c>
      <c r="C35" s="30"/>
      <c r="D35" s="30"/>
    </row>
    <row r="36" spans="1:4" ht="22.5" customHeight="1" x14ac:dyDescent="0.25">
      <c r="A36" s="31" t="s">
        <v>53</v>
      </c>
    </row>
    <row r="38" spans="1:4" ht="20.25" x14ac:dyDescent="0.25">
      <c r="A38" s="42" t="s">
        <v>57</v>
      </c>
      <c r="B38" s="42"/>
    </row>
    <row r="39" spans="1:4" ht="30" x14ac:dyDescent="0.25">
      <c r="A39" s="43" t="s">
        <v>60</v>
      </c>
      <c r="B39" s="45"/>
    </row>
    <row r="40" spans="1:4" x14ac:dyDescent="0.25">
      <c r="A40" s="43" t="s">
        <v>58</v>
      </c>
      <c r="B40" s="44">
        <f>0.21*B39</f>
        <v>0</v>
      </c>
    </row>
    <row r="41" spans="1:4" x14ac:dyDescent="0.25">
      <c r="A41" s="43" t="s">
        <v>59</v>
      </c>
      <c r="B41" s="44">
        <f>B39+B40</f>
        <v>0</v>
      </c>
    </row>
  </sheetData>
  <mergeCells count="7">
    <mergeCell ref="A38:B38"/>
    <mergeCell ref="A32:D32"/>
    <mergeCell ref="A7:D7"/>
    <mergeCell ref="A2:D2"/>
    <mergeCell ref="B8:D8"/>
    <mergeCell ref="B9:D9"/>
    <mergeCell ref="B10:D10"/>
  </mergeCells>
  <printOptions horizontalCentered="1" verticalCentered="1"/>
  <pageMargins left="0" right="0" top="0.19685039370078741" bottom="0.19685039370078741" header="0.11811023622047245" footer="0.11811023622047245"/>
  <pageSetup paperSize="9" scale="5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A21A2CC0A60474E8ED0A5A7A5EF8BDF" ma:contentTypeVersion="14" ma:contentTypeDescription="Vytvoří nový dokument" ma:contentTypeScope="" ma:versionID="cb66080b130d3d1024d03eea88f930e9">
  <xsd:schema xmlns:xsd="http://www.w3.org/2001/XMLSchema" xmlns:xs="http://www.w3.org/2001/XMLSchema" xmlns:p="http://schemas.microsoft.com/office/2006/metadata/properties" xmlns:ns2="19640856-62da-4895-b3fe-7459e5292a28" xmlns:ns3="22a55e55-cd86-4e26-8996-2e68b8032850" targetNamespace="http://schemas.microsoft.com/office/2006/metadata/properties" ma:root="true" ma:fieldsID="967b06ca19e33f3b1c487ad06303a152" ns2:_="" ns3:_="">
    <xsd:import namespace="19640856-62da-4895-b3fe-7459e5292a28"/>
    <xsd:import namespace="22a55e55-cd86-4e26-8996-2e68b8032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640856-62da-4895-b3fe-7459e5292a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Značky obrázků" ma:readOnly="false" ma:fieldId="{5cf76f15-5ced-4ddc-b409-7134ff3c332f}" ma:taxonomyMulti="true" ma:sspId="fb1d8d9c-022b-48dc-8bf7-044cd70dc9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55e55-cd86-4e26-8996-2e68b8032850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6F0E0-164F-4389-B54F-E47126213D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25C06D-7DDF-4759-9CE0-842DEC7916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640856-62da-4895-b3fe-7459e5292a28"/>
    <ds:schemaRef ds:uri="22a55e55-cd86-4e26-8996-2e68b8032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Specifikace_Server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2018-05-28T08:14:35Z</dcterms:created>
  <dcterms:modified xsi:type="dcterms:W3CDTF">2026-03-10T12:27:47Z</dcterms:modified>
</cp:coreProperties>
</file>