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K\0.NPK\1 ZAKÁZKY 2025\175a - VZMR Čisticí prostředky znovuvyhlášení RZ\6 Vysvětlení zadávací dokumentace\"/>
    </mc:Choice>
  </mc:AlternateContent>
  <xr:revisionPtr revIDLastSave="0" documentId="13_ncr:1_{0F8BA489-E6CC-4243-8EF5-B82AEB70C654}" xr6:coauthVersionLast="47" xr6:coauthVersionMax="47" xr10:uidLastSave="{00000000-0000-0000-0000-000000000000}"/>
  <bookViews>
    <workbookView xWindow="-108" yWindow="-108" windowWidth="23256" windowHeight="12576" xr2:uid="{7E897741-D117-4E89-BCB5-50465FCF2B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 l="1"/>
  <c r="K44" i="1" l="1"/>
</calcChain>
</file>

<file path=xl/sharedStrings.xml><?xml version="1.0" encoding="utf-8"?>
<sst xmlns="http://schemas.openxmlformats.org/spreadsheetml/2006/main" count="199" uniqueCount="122">
  <si>
    <t>Výrobce</t>
  </si>
  <si>
    <t>Měrná jednoka (MJ)</t>
  </si>
  <si>
    <t>Příloha č. 1 kupní smlouvy - Dílčí specifikace ceny</t>
  </si>
  <si>
    <t>Položky veřejné zakázky</t>
  </si>
  <si>
    <t>Sazba DPH v %</t>
  </si>
  <si>
    <t xml:space="preserve">Výše DPH v Kč </t>
  </si>
  <si>
    <t>Tekutý přípravek na ruční mytí nádobí, odstraňování mastnoty i ve studené vodě. 5-15% aniontové povrchově aktivní látky, &lt;5% neiontové povrchově aktivní látky</t>
  </si>
  <si>
    <t>Tradiční univerzální sypký písek, který vyčistí nádobí, smaltované povrchy, obkládačky i sanitární zařízení.</t>
  </si>
  <si>
    <t>Písek tekutý na nádobí, umyvadla, obklady, WC a sanitární zařízení, smaltované povrchy.</t>
  </si>
  <si>
    <t>Univerzální, silná dezinfekce pro profesionální sektor i pro běžné domácnosti. Obsah 25 % aktivního chlóru, což zajišťuje silnou a účinnou dezinfekci.</t>
  </si>
  <si>
    <t>Extra silný prostředek na čištění odpadů, které jsou zanesené tukem, vlasy apod. 1310-73-2 hydroxid sodný &gt;98%. Snadno se rozpouští ve vodě a etanolu. Při rozpouštění se uvolňuje velké množství tepla. Roztok reaguje silně alkalicky.</t>
  </si>
  <si>
    <t>Multifunkční sprej, který intenzivně odstraňuje prach, šmouhy a mastné skvrny. Čistí dřevěné plochy s povrchovou úpravou, sklo, elektroniku a další.</t>
  </si>
  <si>
    <t>Přípravek určený na omyvatelné povrchy jako jsou například umyvadla, WC, obkládačky. Působí proti rzi, vodnímu a močovému kameni, ničí choroboplodné zárodky. 5 - 15 % kyselina fosforečná</t>
  </si>
  <si>
    <t>Odstraní vodní kámen šetrným způsobem a zároveň bez narušení čištěných povrchů. Netoxický.</t>
  </si>
  <si>
    <t>Vysoce účinný čistič oken a skleněných ploch se speciálními přísadami pro zesílení čisticího efektu. Vhodný k čištění zrcadel, skleněných částí nábytku a TV obrazovek. Účinkuje i za velmi nízkých teplot.</t>
  </si>
  <si>
    <t>Univerzální, čistí nečistoty a špínu z více než 25 druhů povrchů, lesk beze šmouh, chrání skleněné a lesklé povrchy proti vodě, nečistotám a zamlžování, rozprašovač s funkcí rozprašování a pěny. &lt;5% aniontové povrchově aktivní látky, bez chloru</t>
  </si>
  <si>
    <t>Čisticí prostředek s vysokou účinností, možno použít přímo na znečištěné skleněné plochy bez předchozího ošetření saponátovým roztokem. Ošetřené skleněné plochy potom odpuzují vodu (nerosí se) a snáze odolávají běžným nečistotám.</t>
  </si>
  <si>
    <t>Účinné a rychlé odstraňování vodního kamene, mýdlových usazenin a  nečistot. Zabraňuje tvorbě usazenin. &lt; 5 %: aniontové povrchově aktivní látky</t>
  </si>
  <si>
    <t>Účinný čistící přípravek na všechny omyvatelné plochy. Spolehlivě a rychle odstraňuje mastnotu a ostatní nečistoty. Obsahuje neutralizátor pachů.</t>
  </si>
  <si>
    <t>Tekutý bělicí a dezinfekční prostředek pro profesionální použití. Dezinfekce podlah, kuchyňského a hygienického náčiní, sanitární keramiky, WC, dřezů, hraček. Obsahuje chlornan sodný, aktivní chlor  12 %.</t>
  </si>
  <si>
    <t>Dezinfekční přípravek s aktivním chlórem určený k účinnému odstranění všech druhů plísní, kvasinek, řas a hub v domácnosti s praktickým mechanickým rozprašovačem. Dezinfikuje povrchy a zanechává je čisté s okamžitě viditelným výsledkem.</t>
  </si>
  <si>
    <t>Obsahuje vysoce účinné složky, které odstraňují nečistoty a zabraňují tvorbě usazenin i na špatně přístupných místech .5 – 30 % neiontové povrchově aktivní látky, méně než 5% aniontové povrchově aktivní látky.</t>
  </si>
  <si>
    <t>Tekutý blok s přídavkem látky neutralizující nepříjemné pachy. Voní, čistí a preventivně působí proti usazování vodního kamene.</t>
  </si>
  <si>
    <t>Tekutý čisticí a dezinfekční přípravek, který nabízí účinné složení pro čistou, dezinfikovanou a zářivě bílou toaletu bez usazenin. Přípravek likviduje bakterie a viry, odstraňuje zašlou špínu a vodní kámen.</t>
  </si>
  <si>
    <t>Tekutý čisticí a dezinfekční přípravek určený k čištění a dezinfekci silně znečištěných míst, kde se mohou vyskytovat bakterie nebo plísně. Obsahuje chlornan sodný 4,5 g/100g, méně než 5 % bělící činidla na bázi chloru (chlornan sodný).</t>
  </si>
  <si>
    <t>Čistící prostředek do myčky nádobí účinně odstraňuje mastnotu, vodní kámen a skryté nečistoty ze všech vnitřních částí myčky, včetně trysek, filtru a trubek. Obsahuje 5 % - 15 %: neiontové povrchově aktivní látky.</t>
  </si>
  <si>
    <t>Dodá nádobí perfektní lesk a urychluje schnutí. Zabraňuje tvorbě vápenatých skvrn na nádobí. 5-15% neiontové povrchové aktivní látky.</t>
  </si>
  <si>
    <t xml:space="preserve">Změkčuje vodu a odstraňuje nánosy vodního kamene. </t>
  </si>
  <si>
    <t>Rozpouští se i při nízkých teplotách, funguje již při krátkých programech mytí. Není nutné přidávat sůl a leštidlo. Poskytuje ochranu proti korozi skla a před vodním kamenem.</t>
  </si>
  <si>
    <t>Technická kyselina. Používá se např. pro odstraňování vodního kamene, k čištění potrubí a odpadů. Kyselina chlorovodíková solná 31 %.</t>
  </si>
  <si>
    <t>Ocet kvasný lihový 8% - určený k dezinfekci a odstraňování vodního kamene. Obsah kyseliny octové 8 g/100 ml.</t>
  </si>
  <si>
    <t>K odstranění vodního kamene v kávovarech a konvicích.</t>
  </si>
  <si>
    <t>500 ml</t>
  </si>
  <si>
    <t>900 ml</t>
  </si>
  <si>
    <t>5 L</t>
  </si>
  <si>
    <t>500 g</t>
  </si>
  <si>
    <t>600 g</t>
  </si>
  <si>
    <t>10 kg</t>
  </si>
  <si>
    <t>1 kg</t>
  </si>
  <si>
    <t xml:space="preserve">Přípravek na mytí nádobí </t>
  </si>
  <si>
    <t xml:space="preserve">Přípravek na mytí nádobí  </t>
  </si>
  <si>
    <t xml:space="preserve">Univerzální přípravek na mytí </t>
  </si>
  <si>
    <t xml:space="preserve">Sypký písek na nádobí (universal) </t>
  </si>
  <si>
    <t xml:space="preserve">Tekutý písek </t>
  </si>
  <si>
    <t xml:space="preserve">Práškový čistič s aktivním chlórem </t>
  </si>
  <si>
    <t xml:space="preserve">Přípravek na čištění odpadů sypký </t>
  </si>
  <si>
    <t xml:space="preserve">Leštěnka na nábytek sprej </t>
  </si>
  <si>
    <t>250 ml</t>
  </si>
  <si>
    <t xml:space="preserve">Silný čistič na rez a vodní kámen </t>
  </si>
  <si>
    <t>Práškový odstraňovač vodního kamene z elektrických spotřebičů</t>
  </si>
  <si>
    <t xml:space="preserve"> 250 g</t>
  </si>
  <si>
    <t xml:space="preserve">Přípravek na okna </t>
  </si>
  <si>
    <t>Přípravek na okna - aktivní pěna - s rozprašovačem</t>
  </si>
  <si>
    <t>Prostředek na mytí oken - s rozprašovačem</t>
  </si>
  <si>
    <t xml:space="preserve"> 750 ml</t>
  </si>
  <si>
    <t>Čistič na koupelny - s rozprašovačem</t>
  </si>
  <si>
    <t xml:space="preserve">Čistič na kuchyně </t>
  </si>
  <si>
    <t xml:space="preserve">Dezinfekční a bělicí přípravek na bázi chlóru  </t>
  </si>
  <si>
    <t>1 L</t>
  </si>
  <si>
    <t xml:space="preserve">Dezinfekční a bělicí přípravek na bázi chlóru </t>
  </si>
  <si>
    <t xml:space="preserve">Prostředek proti plísni  rozprašovač </t>
  </si>
  <si>
    <t xml:space="preserve">Tablety do pisoáru </t>
  </si>
  <si>
    <t>3 kg</t>
  </si>
  <si>
    <t>Tekutý závěs WC</t>
  </si>
  <si>
    <t xml:space="preserve"> 50 ml</t>
  </si>
  <si>
    <t xml:space="preserve">Pevný závěs WC </t>
  </si>
  <si>
    <t>min. 35 g</t>
  </si>
  <si>
    <t xml:space="preserve">Gelový čistič na WC </t>
  </si>
  <si>
    <t>750 ml</t>
  </si>
  <si>
    <t xml:space="preserve">Přípravek na čištění myčky </t>
  </si>
  <si>
    <t xml:space="preserve">Prášek do myčky </t>
  </si>
  <si>
    <t>Leštidlo do myčky</t>
  </si>
  <si>
    <t>Sůl do myčky</t>
  </si>
  <si>
    <t xml:space="preserve">Gel do myčky, multifunkční  </t>
  </si>
  <si>
    <t>Tablety do myčky</t>
  </si>
  <si>
    <t>balení min. 60 ks</t>
  </si>
  <si>
    <t>100 g</t>
  </si>
  <si>
    <t>Kyselina solná</t>
  </si>
  <si>
    <t>Ocet</t>
  </si>
  <si>
    <t xml:space="preserve">Kyselina citronová </t>
  </si>
  <si>
    <t>20 l</t>
  </si>
  <si>
    <t>kg</t>
  </si>
  <si>
    <t>Nabídková cena v Kč bez DPH za předpokládanou spotřebu MJ za 2 roky</t>
  </si>
  <si>
    <t>Extra účinný odmašťovací prostředek vhodný na všechny druhy podlah a nenasákavých povrchů, účinný i na nádobí.</t>
  </si>
  <si>
    <t>Specifikace**</t>
  </si>
  <si>
    <t>Rychle se rozpouští, i při nízkých teplotách a jsou baleny ve voděrozpustné fólii. Chrání sklenice před korozí skla a skvrnám od čaje/kávy a také před usazeninami vodního kamene. 5 - 15 % polykarboxyláty, bělicí činidla na bázi kyslíku. &lt; 5 % neiontové povrchově aktivní látky. 1 balení obsahuje min. 60 ks tablet.</t>
  </si>
  <si>
    <t xml:space="preserve">Neutralizér zápachu </t>
  </si>
  <si>
    <t>Neutralizér zápachu je na bázi přírodního enzymu, který působí molekulárně a rozkládá pachové části tak, že zápach neutralizuje. Neobsahuje žádné nebezpečné ani agresivní látky. Vůně např. broskev/meruňka, třešeň.</t>
  </si>
  <si>
    <t>Neutralizér zápachu je na bázi přírodního enzymu, který působí molekulárně a rozkládá pachové části tak, že zápach neutralizuje. Neobsahuje žádné nebezpečné ani agresivní látky. Vvůně např. broskev/meruňka, třešeň.</t>
  </si>
  <si>
    <t>Zadavatelem preferovaná velikost balení*</t>
  </si>
  <si>
    <t>ml</t>
  </si>
  <si>
    <t>g</t>
  </si>
  <si>
    <t>litr</t>
  </si>
  <si>
    <t>Závěs do WC. Myje záchodovou mísu a zabraňuje tvorbě vodního kamene, má antibakteriální účinek. Min. hmotnost 35 g.</t>
  </si>
  <si>
    <t xml:space="preserve">Gelový WC čistič na bázi chlóru </t>
  </si>
  <si>
    <t>Nabídková cena v Kč bez DPH za jednu MJ (jednotková cena)***</t>
  </si>
  <si>
    <t>**Požadovaná specifikace zboží nejlépe vyhovuje jednotlivým pracovištím zadavatele.</t>
  </si>
  <si>
    <t>***Zadavatel požaduje nacenit nabídkovou cenu v Kč bez DPH za jednu MJ nikoli za preferované, resp. nabídnuté balení.</t>
  </si>
  <si>
    <t>Nabídnutá velikost balení</t>
  </si>
  <si>
    <t>Název výrobku (značka)</t>
  </si>
  <si>
    <t>Předpokládaná spotřeba každé položky (v měrných jednotkách) za období 2 let</t>
  </si>
  <si>
    <t>tableta</t>
  </si>
  <si>
    <t xml:space="preserve">Celková nabídková cena v Kč bez DPH </t>
  </si>
  <si>
    <t xml:space="preserve">Celková nabídková cena v Kč včetně DPH </t>
  </si>
  <si>
    <t>Prášek do myčky s aktivním bělidlem, enzymy a tenzidy, bez umělých barviv. Neutralizuje pachy a odstraňuje zaschlé nečistoty.</t>
  </si>
  <si>
    <t>Název veřejné zakázky: Čisticí prostředky znovuvyhlášení</t>
  </si>
  <si>
    <t>Max. velikost balení</t>
  </si>
  <si>
    <t>750 g</t>
  </si>
  <si>
    <t>1000 ml</t>
  </si>
  <si>
    <t>1,5 kg</t>
  </si>
  <si>
    <t>50 g</t>
  </si>
  <si>
    <t>60 ml</t>
  </si>
  <si>
    <t>max 150 ks</t>
  </si>
  <si>
    <t>2 l</t>
  </si>
  <si>
    <t xml:space="preserve">2 l </t>
  </si>
  <si>
    <t>6 l</t>
  </si>
  <si>
    <t>1,5 l</t>
  </si>
  <si>
    <t>2 kg</t>
  </si>
  <si>
    <t>11 kg</t>
  </si>
  <si>
    <t>5 kg</t>
  </si>
  <si>
    <t>22 l</t>
  </si>
  <si>
    <r>
      <t xml:space="preserve">*Zadavatelem preferované balení zboží nejlépe vyhovuje požadavkům jednotlivých pracovišť zadavatele. Není však podmínkou. </t>
    </r>
    <r>
      <rPr>
        <b/>
        <sz val="14"/>
        <color rgb="FFFF0000"/>
        <rFont val="Aptos"/>
        <family val="2"/>
      </rPr>
      <t>Zadavatel uvádí max. možnou velikost balení každé položky, při jejímž překročení bude účastník ze zadávacího řízení vyloučený.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</si>
</sst>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&quot; &quot;* #,##0&quot;    &quot;;&quot;-&quot;* #,##0&quot;    &quot;;&quot; &quot;* &quot;-&quot;#&quot;    &quot;;&quot; &quot;@&quot; &quot;"/>
    <numFmt numFmtId="165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Aptos"/>
      <family val="2"/>
    </font>
    <font>
      <b/>
      <sz val="12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4"/>
      <color theme="1"/>
      <name val="Aptos"/>
      <family val="2"/>
    </font>
    <font>
      <b/>
      <sz val="14"/>
      <color rgb="FFFF0000"/>
      <name val="Aptos"/>
      <family val="2"/>
    </font>
    <font>
      <sz val="14"/>
      <color theme="1"/>
      <name val="Calibri"/>
      <family val="2"/>
      <charset val="238"/>
      <scheme val="minor"/>
    </font>
    <font>
      <sz val="14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  <fill>
      <patternFill patternType="solid">
        <fgColor rgb="FFFFFFCC"/>
        <bgColor rgb="FFFFF2C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4" borderId="4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4" fillId="4" borderId="1" xfId="0" applyFont="1" applyFill="1" applyBorder="1" applyAlignment="1">
      <alignment wrapText="1"/>
    </xf>
    <xf numFmtId="0" fontId="0" fillId="4" borderId="21" xfId="0" applyFill="1" applyBorder="1" applyAlignment="1">
      <alignment wrapText="1"/>
    </xf>
    <xf numFmtId="0" fontId="0" fillId="0" borderId="0" xfId="0" applyAlignment="1">
      <alignment wrapText="1"/>
    </xf>
    <xf numFmtId="165" fontId="5" fillId="7" borderId="16" xfId="0" applyNumberFormat="1" applyFont="1" applyFill="1" applyBorder="1" applyAlignment="1">
      <alignment vertical="center"/>
    </xf>
    <xf numFmtId="165" fontId="5" fillId="6" borderId="6" xfId="0" applyNumberFormat="1" applyFont="1" applyFill="1" applyBorder="1" applyAlignment="1">
      <alignment vertical="center"/>
    </xf>
    <xf numFmtId="165" fontId="5" fillId="6" borderId="9" xfId="0" applyNumberFormat="1" applyFont="1" applyFill="1" applyBorder="1" applyAlignment="1">
      <alignment vertical="center"/>
    </xf>
    <xf numFmtId="165" fontId="7" fillId="5" borderId="1" xfId="2" applyNumberFormat="1" applyFont="1" applyFill="1" applyBorder="1" applyAlignment="1">
      <alignment horizontal="right" vertical="center"/>
    </xf>
    <xf numFmtId="165" fontId="7" fillId="5" borderId="3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4" fillId="4" borderId="24" xfId="0" applyFont="1" applyFill="1" applyBorder="1"/>
    <xf numFmtId="165" fontId="7" fillId="5" borderId="24" xfId="2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vertical="center"/>
    </xf>
    <xf numFmtId="0" fontId="4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4" fillId="0" borderId="10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4" fillId="0" borderId="10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3" fontId="4" fillId="0" borderId="24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C061-443A-465D-883C-45AA7C30480F}">
  <dimension ref="A1:M49"/>
  <sheetViews>
    <sheetView tabSelected="1" zoomScale="80" zoomScaleNormal="80" workbookViewId="0">
      <selection activeCell="A47" sqref="A47:M47"/>
    </sheetView>
  </sheetViews>
  <sheetFormatPr defaultRowHeight="14.4" x14ac:dyDescent="0.3"/>
  <cols>
    <col min="1" max="1" width="44.6640625" customWidth="1"/>
    <col min="2" max="4" width="20" customWidth="1"/>
    <col min="5" max="5" width="62.5546875" customWidth="1"/>
    <col min="6" max="6" width="24.6640625" customWidth="1"/>
    <col min="7" max="8" width="20.33203125" customWidth="1"/>
    <col min="9" max="9" width="11.44140625" customWidth="1"/>
    <col min="10" max="10" width="21.33203125" customWidth="1"/>
    <col min="11" max="11" width="21.6640625" customWidth="1"/>
    <col min="12" max="12" width="12.88671875" customWidth="1"/>
  </cols>
  <sheetData>
    <row r="1" spans="1:12" ht="18" x14ac:dyDescent="0.3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2" ht="15.6" x14ac:dyDescent="0.3">
      <c r="A3" s="42" t="s">
        <v>105</v>
      </c>
      <c r="B3" s="42"/>
      <c r="C3" s="42"/>
      <c r="D3" s="42"/>
      <c r="E3" s="42"/>
      <c r="F3" s="42"/>
    </row>
    <row r="4" spans="1:12" ht="15" thickBot="1" x14ac:dyDescent="0.35">
      <c r="H4" s="1"/>
    </row>
    <row r="5" spans="1:12" ht="91.2" customHeight="1" x14ac:dyDescent="0.3">
      <c r="A5" s="14" t="s">
        <v>3</v>
      </c>
      <c r="B5" s="4" t="s">
        <v>89</v>
      </c>
      <c r="C5" s="34" t="s">
        <v>106</v>
      </c>
      <c r="D5" s="15" t="s">
        <v>98</v>
      </c>
      <c r="E5" s="3" t="s">
        <v>84</v>
      </c>
      <c r="F5" s="16" t="s">
        <v>99</v>
      </c>
      <c r="G5" s="16" t="s">
        <v>0</v>
      </c>
      <c r="H5" s="4" t="s">
        <v>100</v>
      </c>
      <c r="I5" s="4" t="s">
        <v>1</v>
      </c>
      <c r="J5" s="16" t="s">
        <v>95</v>
      </c>
      <c r="K5" s="17" t="s">
        <v>82</v>
      </c>
      <c r="L5" s="18" t="s">
        <v>4</v>
      </c>
    </row>
    <row r="6" spans="1:12" s="8" customFormat="1" ht="48" customHeight="1" x14ac:dyDescent="0.3">
      <c r="A6" s="22" t="s">
        <v>39</v>
      </c>
      <c r="B6" s="23" t="s">
        <v>32</v>
      </c>
      <c r="C6" s="23" t="s">
        <v>68</v>
      </c>
      <c r="D6" s="24"/>
      <c r="E6" s="25" t="s">
        <v>6</v>
      </c>
      <c r="F6" s="6"/>
      <c r="G6" s="6"/>
      <c r="H6" s="26">
        <v>521</v>
      </c>
      <c r="I6" s="27" t="s">
        <v>92</v>
      </c>
      <c r="J6" s="12">
        <v>0</v>
      </c>
      <c r="K6" s="13">
        <f t="shared" ref="K6:K41" si="0">H6*J6</f>
        <v>0</v>
      </c>
      <c r="L6" s="7"/>
    </row>
    <row r="7" spans="1:12" ht="48" customHeight="1" x14ac:dyDescent="0.3">
      <c r="A7" s="22" t="s">
        <v>40</v>
      </c>
      <c r="B7" s="23" t="s">
        <v>33</v>
      </c>
      <c r="C7" s="23" t="s">
        <v>108</v>
      </c>
      <c r="D7" s="24"/>
      <c r="E7" s="25" t="s">
        <v>6</v>
      </c>
      <c r="F7" s="2"/>
      <c r="G7" s="2"/>
      <c r="H7" s="28">
        <v>10710</v>
      </c>
      <c r="I7" s="29" t="s">
        <v>92</v>
      </c>
      <c r="J7" s="12">
        <v>0</v>
      </c>
      <c r="K7" s="13">
        <f t="shared" si="0"/>
        <v>0</v>
      </c>
      <c r="L7" s="5"/>
    </row>
    <row r="8" spans="1:12" ht="46.95" customHeight="1" x14ac:dyDescent="0.3">
      <c r="A8" s="22" t="s">
        <v>40</v>
      </c>
      <c r="B8" s="23" t="s">
        <v>34</v>
      </c>
      <c r="C8" s="23" t="s">
        <v>115</v>
      </c>
      <c r="D8" s="24"/>
      <c r="E8" s="25" t="s">
        <v>6</v>
      </c>
      <c r="F8" s="2"/>
      <c r="G8" s="2"/>
      <c r="H8" s="28">
        <v>3980</v>
      </c>
      <c r="I8" s="29" t="s">
        <v>92</v>
      </c>
      <c r="J8" s="12">
        <v>0</v>
      </c>
      <c r="K8" s="13">
        <f t="shared" si="0"/>
        <v>0</v>
      </c>
      <c r="L8" s="5"/>
    </row>
    <row r="9" spans="1:12" ht="34.5" customHeight="1" x14ac:dyDescent="0.3">
      <c r="A9" s="22" t="s">
        <v>41</v>
      </c>
      <c r="B9" s="23" t="s">
        <v>34</v>
      </c>
      <c r="C9" s="23" t="s">
        <v>115</v>
      </c>
      <c r="D9" s="24"/>
      <c r="E9" s="25" t="s">
        <v>83</v>
      </c>
      <c r="F9" s="2"/>
      <c r="G9" s="2"/>
      <c r="H9" s="28">
        <v>400</v>
      </c>
      <c r="I9" s="29" t="s">
        <v>92</v>
      </c>
      <c r="J9" s="12">
        <v>0</v>
      </c>
      <c r="K9" s="13">
        <f t="shared" si="0"/>
        <v>0</v>
      </c>
      <c r="L9" s="5"/>
    </row>
    <row r="10" spans="1:12" ht="34.5" customHeight="1" x14ac:dyDescent="0.3">
      <c r="A10" s="22" t="s">
        <v>42</v>
      </c>
      <c r="B10" s="23" t="s">
        <v>35</v>
      </c>
      <c r="C10" s="23" t="s">
        <v>107</v>
      </c>
      <c r="D10" s="24"/>
      <c r="E10" s="25" t="s">
        <v>7</v>
      </c>
      <c r="F10" s="2"/>
      <c r="G10" s="2"/>
      <c r="H10" s="28">
        <v>314</v>
      </c>
      <c r="I10" s="29" t="s">
        <v>81</v>
      </c>
      <c r="J10" s="12">
        <v>0</v>
      </c>
      <c r="K10" s="13">
        <f t="shared" si="0"/>
        <v>0</v>
      </c>
      <c r="L10" s="5"/>
    </row>
    <row r="11" spans="1:12" ht="33" customHeight="1" x14ac:dyDescent="0.3">
      <c r="A11" s="22" t="s">
        <v>43</v>
      </c>
      <c r="B11" s="23" t="s">
        <v>36</v>
      </c>
      <c r="C11" s="23" t="s">
        <v>107</v>
      </c>
      <c r="D11" s="24"/>
      <c r="E11" s="25" t="s">
        <v>8</v>
      </c>
      <c r="F11" s="2"/>
      <c r="G11" s="2"/>
      <c r="H11" s="28">
        <v>1608</v>
      </c>
      <c r="I11" s="29" t="s">
        <v>81</v>
      </c>
      <c r="J11" s="12">
        <v>0</v>
      </c>
      <c r="K11" s="13">
        <f t="shared" si="0"/>
        <v>0</v>
      </c>
      <c r="L11" s="5"/>
    </row>
    <row r="12" spans="1:12" ht="31.5" customHeight="1" x14ac:dyDescent="0.3">
      <c r="A12" s="22" t="s">
        <v>43</v>
      </c>
      <c r="B12" s="23" t="s">
        <v>37</v>
      </c>
      <c r="C12" s="23" t="s">
        <v>118</v>
      </c>
      <c r="D12" s="24"/>
      <c r="E12" s="25" t="s">
        <v>8</v>
      </c>
      <c r="F12" s="2"/>
      <c r="G12" s="2"/>
      <c r="H12" s="28">
        <v>680</v>
      </c>
      <c r="I12" s="29" t="s">
        <v>81</v>
      </c>
      <c r="J12" s="12">
        <v>0</v>
      </c>
      <c r="K12" s="13">
        <f t="shared" si="0"/>
        <v>0</v>
      </c>
      <c r="L12" s="5"/>
    </row>
    <row r="13" spans="1:12" ht="47.4" customHeight="1" x14ac:dyDescent="0.3">
      <c r="A13" s="22" t="s">
        <v>44</v>
      </c>
      <c r="B13" s="23" t="s">
        <v>38</v>
      </c>
      <c r="C13" s="23" t="s">
        <v>117</v>
      </c>
      <c r="D13" s="24"/>
      <c r="E13" s="25" t="s">
        <v>9</v>
      </c>
      <c r="F13" s="2"/>
      <c r="G13" s="2"/>
      <c r="H13" s="28">
        <v>12</v>
      </c>
      <c r="I13" s="29" t="s">
        <v>81</v>
      </c>
      <c r="J13" s="12">
        <v>0</v>
      </c>
      <c r="K13" s="13">
        <f t="shared" si="0"/>
        <v>0</v>
      </c>
      <c r="L13" s="5"/>
    </row>
    <row r="14" spans="1:12" ht="63.6" customHeight="1" x14ac:dyDescent="0.3">
      <c r="A14" s="22" t="s">
        <v>45</v>
      </c>
      <c r="B14" s="23" t="s">
        <v>38</v>
      </c>
      <c r="C14" s="23" t="s">
        <v>117</v>
      </c>
      <c r="D14" s="24"/>
      <c r="E14" s="25" t="s">
        <v>10</v>
      </c>
      <c r="F14" s="2"/>
      <c r="G14" s="2"/>
      <c r="H14" s="28">
        <v>100</v>
      </c>
      <c r="I14" s="29" t="s">
        <v>81</v>
      </c>
      <c r="J14" s="12">
        <v>0</v>
      </c>
      <c r="K14" s="13">
        <f t="shared" si="0"/>
        <v>0</v>
      </c>
      <c r="L14" s="5"/>
    </row>
    <row r="15" spans="1:12" ht="49.2" customHeight="1" x14ac:dyDescent="0.3">
      <c r="A15" s="22" t="s">
        <v>46</v>
      </c>
      <c r="B15" s="23" t="s">
        <v>47</v>
      </c>
      <c r="C15" s="23" t="s">
        <v>32</v>
      </c>
      <c r="D15" s="24"/>
      <c r="E15" s="25" t="s">
        <v>11</v>
      </c>
      <c r="F15" s="2"/>
      <c r="G15" s="2"/>
      <c r="H15" s="28">
        <v>24000</v>
      </c>
      <c r="I15" s="29" t="s">
        <v>90</v>
      </c>
      <c r="J15" s="12">
        <v>0</v>
      </c>
      <c r="K15" s="13">
        <f t="shared" si="0"/>
        <v>0</v>
      </c>
      <c r="L15" s="5"/>
    </row>
    <row r="16" spans="1:12" ht="46.95" customHeight="1" x14ac:dyDescent="0.3">
      <c r="A16" s="22" t="s">
        <v>48</v>
      </c>
      <c r="B16" s="23" t="s">
        <v>32</v>
      </c>
      <c r="C16" s="23" t="s">
        <v>68</v>
      </c>
      <c r="D16" s="24"/>
      <c r="E16" s="25" t="s">
        <v>12</v>
      </c>
      <c r="F16" s="2"/>
      <c r="G16" s="2"/>
      <c r="H16" s="28">
        <v>2108</v>
      </c>
      <c r="I16" s="29" t="s">
        <v>92</v>
      </c>
      <c r="J16" s="12">
        <v>0</v>
      </c>
      <c r="K16" s="13">
        <f t="shared" si="0"/>
        <v>0</v>
      </c>
      <c r="L16" s="5"/>
    </row>
    <row r="17" spans="1:12" ht="33" customHeight="1" x14ac:dyDescent="0.3">
      <c r="A17" s="22" t="s">
        <v>49</v>
      </c>
      <c r="B17" s="23" t="s">
        <v>50</v>
      </c>
      <c r="C17" s="23" t="s">
        <v>35</v>
      </c>
      <c r="D17" s="24"/>
      <c r="E17" s="25" t="s">
        <v>13</v>
      </c>
      <c r="F17" s="2"/>
      <c r="G17" s="2"/>
      <c r="H17" s="30">
        <v>291000</v>
      </c>
      <c r="I17" s="29" t="s">
        <v>91</v>
      </c>
      <c r="J17" s="12">
        <v>0</v>
      </c>
      <c r="K17" s="13">
        <f t="shared" si="0"/>
        <v>0</v>
      </c>
      <c r="L17" s="5"/>
    </row>
    <row r="18" spans="1:12" ht="58.95" customHeight="1" x14ac:dyDescent="0.3">
      <c r="A18" s="22" t="s">
        <v>51</v>
      </c>
      <c r="B18" s="23" t="s">
        <v>32</v>
      </c>
      <c r="C18" s="23" t="s">
        <v>68</v>
      </c>
      <c r="D18" s="24"/>
      <c r="E18" s="25" t="s">
        <v>14</v>
      </c>
      <c r="F18" s="2"/>
      <c r="G18" s="2"/>
      <c r="H18" s="28">
        <v>243</v>
      </c>
      <c r="I18" s="29" t="s">
        <v>92</v>
      </c>
      <c r="J18" s="12">
        <v>0</v>
      </c>
      <c r="K18" s="13">
        <f t="shared" si="0"/>
        <v>0</v>
      </c>
      <c r="L18" s="5"/>
    </row>
    <row r="19" spans="1:12" ht="60" customHeight="1" x14ac:dyDescent="0.3">
      <c r="A19" s="22" t="s">
        <v>52</v>
      </c>
      <c r="B19" s="23" t="s">
        <v>32</v>
      </c>
      <c r="C19" s="23" t="s">
        <v>68</v>
      </c>
      <c r="D19" s="24"/>
      <c r="E19" s="25" t="s">
        <v>15</v>
      </c>
      <c r="F19" s="2"/>
      <c r="G19" s="2"/>
      <c r="H19" s="28">
        <v>366</v>
      </c>
      <c r="I19" s="29" t="s">
        <v>92</v>
      </c>
      <c r="J19" s="12">
        <v>0</v>
      </c>
      <c r="K19" s="13">
        <f t="shared" si="0"/>
        <v>0</v>
      </c>
      <c r="L19" s="5"/>
    </row>
    <row r="20" spans="1:12" ht="67.95" customHeight="1" x14ac:dyDescent="0.3">
      <c r="A20" s="22" t="s">
        <v>53</v>
      </c>
      <c r="B20" s="23" t="s">
        <v>54</v>
      </c>
      <c r="C20" s="23" t="s">
        <v>108</v>
      </c>
      <c r="D20" s="24"/>
      <c r="E20" s="25" t="s">
        <v>16</v>
      </c>
      <c r="F20" s="2"/>
      <c r="G20" s="2"/>
      <c r="H20" s="28">
        <v>63</v>
      </c>
      <c r="I20" s="29" t="s">
        <v>92</v>
      </c>
      <c r="J20" s="12">
        <v>0</v>
      </c>
      <c r="K20" s="13">
        <f t="shared" si="0"/>
        <v>0</v>
      </c>
      <c r="L20" s="5"/>
    </row>
    <row r="21" spans="1:12" ht="46.2" customHeight="1" x14ac:dyDescent="0.3">
      <c r="A21" s="22" t="s">
        <v>55</v>
      </c>
      <c r="B21" s="23" t="s">
        <v>54</v>
      </c>
      <c r="C21" s="23" t="s">
        <v>108</v>
      </c>
      <c r="D21" s="24"/>
      <c r="E21" s="25" t="s">
        <v>17</v>
      </c>
      <c r="F21" s="2"/>
      <c r="G21" s="2"/>
      <c r="H21" s="28">
        <v>2079</v>
      </c>
      <c r="I21" s="29" t="s">
        <v>92</v>
      </c>
      <c r="J21" s="12">
        <v>0</v>
      </c>
      <c r="K21" s="13">
        <f t="shared" si="0"/>
        <v>0</v>
      </c>
      <c r="L21" s="5"/>
    </row>
    <row r="22" spans="1:12" ht="45" customHeight="1" x14ac:dyDescent="0.3">
      <c r="A22" s="22" t="s">
        <v>56</v>
      </c>
      <c r="B22" s="23" t="s">
        <v>32</v>
      </c>
      <c r="C22" s="23" t="s">
        <v>68</v>
      </c>
      <c r="D22" s="24"/>
      <c r="E22" s="25" t="s">
        <v>18</v>
      </c>
      <c r="F22" s="2"/>
      <c r="G22" s="2"/>
      <c r="H22" s="28">
        <v>433</v>
      </c>
      <c r="I22" s="29" t="s">
        <v>92</v>
      </c>
      <c r="J22" s="12">
        <v>0</v>
      </c>
      <c r="K22" s="13">
        <f t="shared" si="0"/>
        <v>0</v>
      </c>
      <c r="L22" s="5"/>
    </row>
    <row r="23" spans="1:12" ht="67.2" customHeight="1" x14ac:dyDescent="0.3">
      <c r="A23" s="22" t="s">
        <v>57</v>
      </c>
      <c r="B23" s="23" t="s">
        <v>58</v>
      </c>
      <c r="C23" s="23" t="s">
        <v>114</v>
      </c>
      <c r="D23" s="24"/>
      <c r="E23" s="25" t="s">
        <v>19</v>
      </c>
      <c r="F23" s="2"/>
      <c r="G23" s="2"/>
      <c r="H23" s="28">
        <v>478</v>
      </c>
      <c r="I23" s="29" t="s">
        <v>92</v>
      </c>
      <c r="J23" s="12">
        <v>0</v>
      </c>
      <c r="K23" s="13">
        <f t="shared" si="0"/>
        <v>0</v>
      </c>
      <c r="L23" s="5"/>
    </row>
    <row r="24" spans="1:12" ht="60.6" customHeight="1" x14ac:dyDescent="0.3">
      <c r="A24" s="22" t="s">
        <v>59</v>
      </c>
      <c r="B24" s="23" t="s">
        <v>34</v>
      </c>
      <c r="C24" s="23" t="s">
        <v>115</v>
      </c>
      <c r="D24" s="24"/>
      <c r="E24" s="25" t="s">
        <v>19</v>
      </c>
      <c r="F24" s="2"/>
      <c r="G24" s="2"/>
      <c r="H24" s="28">
        <v>610</v>
      </c>
      <c r="I24" s="29" t="s">
        <v>92</v>
      </c>
      <c r="J24" s="12">
        <v>0</v>
      </c>
      <c r="K24" s="13">
        <f t="shared" si="0"/>
        <v>0</v>
      </c>
      <c r="L24" s="5"/>
    </row>
    <row r="25" spans="1:12" ht="60.6" customHeight="1" x14ac:dyDescent="0.3">
      <c r="A25" s="22" t="s">
        <v>60</v>
      </c>
      <c r="B25" s="23" t="s">
        <v>32</v>
      </c>
      <c r="C25" s="23" t="s">
        <v>68</v>
      </c>
      <c r="D25" s="24"/>
      <c r="E25" s="25" t="s">
        <v>20</v>
      </c>
      <c r="F25" s="2"/>
      <c r="G25" s="2"/>
      <c r="H25" s="28">
        <v>482</v>
      </c>
      <c r="I25" s="29" t="s">
        <v>92</v>
      </c>
      <c r="J25" s="12">
        <v>0</v>
      </c>
      <c r="K25" s="13">
        <f t="shared" si="0"/>
        <v>0</v>
      </c>
      <c r="L25" s="5"/>
    </row>
    <row r="26" spans="1:12" ht="48.6" customHeight="1" x14ac:dyDescent="0.3">
      <c r="A26" s="22" t="s">
        <v>61</v>
      </c>
      <c r="B26" s="23" t="s">
        <v>38</v>
      </c>
      <c r="C26" s="23" t="s">
        <v>109</v>
      </c>
      <c r="D26" s="24"/>
      <c r="E26" s="25" t="s">
        <v>21</v>
      </c>
      <c r="F26" s="2"/>
      <c r="G26" s="2"/>
      <c r="H26" s="28">
        <v>10</v>
      </c>
      <c r="I26" s="29" t="s">
        <v>81</v>
      </c>
      <c r="J26" s="12">
        <v>0</v>
      </c>
      <c r="K26" s="13">
        <f t="shared" si="0"/>
        <v>0</v>
      </c>
      <c r="L26" s="5"/>
    </row>
    <row r="27" spans="1:12" ht="33" customHeight="1" x14ac:dyDescent="0.3">
      <c r="A27" s="22" t="s">
        <v>63</v>
      </c>
      <c r="B27" s="23" t="s">
        <v>64</v>
      </c>
      <c r="C27" s="23" t="s">
        <v>111</v>
      </c>
      <c r="D27" s="24"/>
      <c r="E27" s="25" t="s">
        <v>22</v>
      </c>
      <c r="F27" s="2"/>
      <c r="G27" s="2"/>
      <c r="H27" s="28">
        <v>122900</v>
      </c>
      <c r="I27" s="29" t="s">
        <v>90</v>
      </c>
      <c r="J27" s="12">
        <v>0</v>
      </c>
      <c r="K27" s="13">
        <f t="shared" si="0"/>
        <v>0</v>
      </c>
      <c r="L27" s="5"/>
    </row>
    <row r="28" spans="1:12" ht="34.5" customHeight="1" x14ac:dyDescent="0.3">
      <c r="A28" s="22" t="s">
        <v>65</v>
      </c>
      <c r="B28" s="23" t="s">
        <v>66</v>
      </c>
      <c r="C28" s="23" t="s">
        <v>110</v>
      </c>
      <c r="D28" s="24"/>
      <c r="E28" s="25" t="s">
        <v>93</v>
      </c>
      <c r="F28" s="2"/>
      <c r="G28" s="2"/>
      <c r="H28" s="28">
        <v>41440</v>
      </c>
      <c r="I28" s="29" t="s">
        <v>91</v>
      </c>
      <c r="J28" s="12">
        <v>0</v>
      </c>
      <c r="K28" s="13">
        <f t="shared" si="0"/>
        <v>0</v>
      </c>
      <c r="L28" s="5"/>
    </row>
    <row r="29" spans="1:12" ht="46.2" customHeight="1" x14ac:dyDescent="0.3">
      <c r="A29" s="22" t="s">
        <v>67</v>
      </c>
      <c r="B29" s="23" t="s">
        <v>68</v>
      </c>
      <c r="C29" s="23" t="s">
        <v>108</v>
      </c>
      <c r="D29" s="24"/>
      <c r="E29" s="25" t="s">
        <v>23</v>
      </c>
      <c r="F29" s="2"/>
      <c r="G29" s="2"/>
      <c r="H29" s="28">
        <v>2670</v>
      </c>
      <c r="I29" s="29" t="s">
        <v>92</v>
      </c>
      <c r="J29" s="12">
        <v>0</v>
      </c>
      <c r="K29" s="13">
        <f t="shared" si="0"/>
        <v>0</v>
      </c>
      <c r="L29" s="5"/>
    </row>
    <row r="30" spans="1:12" ht="66.599999999999994" customHeight="1" x14ac:dyDescent="0.3">
      <c r="A30" s="22" t="s">
        <v>94</v>
      </c>
      <c r="B30" s="23" t="s">
        <v>68</v>
      </c>
      <c r="C30" s="23" t="s">
        <v>108</v>
      </c>
      <c r="D30" s="24"/>
      <c r="E30" s="25" t="s">
        <v>24</v>
      </c>
      <c r="F30" s="2"/>
      <c r="G30" s="2"/>
      <c r="H30" s="28">
        <v>3240</v>
      </c>
      <c r="I30" s="29" t="s">
        <v>92</v>
      </c>
      <c r="J30" s="12">
        <v>0</v>
      </c>
      <c r="K30" s="13">
        <f t="shared" si="0"/>
        <v>0</v>
      </c>
      <c r="L30" s="5"/>
    </row>
    <row r="31" spans="1:12" ht="62.4" customHeight="1" x14ac:dyDescent="0.3">
      <c r="A31" s="22" t="s">
        <v>69</v>
      </c>
      <c r="B31" s="23" t="s">
        <v>47</v>
      </c>
      <c r="C31" s="23" t="s">
        <v>32</v>
      </c>
      <c r="D31" s="24"/>
      <c r="E31" s="25" t="s">
        <v>25</v>
      </c>
      <c r="F31" s="2"/>
      <c r="G31" s="2"/>
      <c r="H31" s="28">
        <v>158000</v>
      </c>
      <c r="I31" s="29" t="s">
        <v>90</v>
      </c>
      <c r="J31" s="12">
        <v>0</v>
      </c>
      <c r="K31" s="13">
        <f t="shared" si="0"/>
        <v>0</v>
      </c>
      <c r="L31" s="5"/>
    </row>
    <row r="32" spans="1:12" ht="37.200000000000003" customHeight="1" x14ac:dyDescent="0.3">
      <c r="A32" s="22" t="s">
        <v>70</v>
      </c>
      <c r="B32" s="23" t="s">
        <v>62</v>
      </c>
      <c r="C32" s="23" t="s">
        <v>119</v>
      </c>
      <c r="D32" s="24"/>
      <c r="E32" s="25" t="s">
        <v>104</v>
      </c>
      <c r="F32" s="2"/>
      <c r="G32" s="2"/>
      <c r="H32" s="28">
        <v>234</v>
      </c>
      <c r="I32" s="29" t="s">
        <v>81</v>
      </c>
      <c r="J32" s="12">
        <v>0</v>
      </c>
      <c r="K32" s="13">
        <f t="shared" si="0"/>
        <v>0</v>
      </c>
      <c r="L32" s="5"/>
    </row>
    <row r="33" spans="1:13" ht="47.4" customHeight="1" x14ac:dyDescent="0.3">
      <c r="A33" s="22" t="s">
        <v>71</v>
      </c>
      <c r="B33" s="23" t="s">
        <v>58</v>
      </c>
      <c r="C33" s="23" t="s">
        <v>113</v>
      </c>
      <c r="D33" s="24"/>
      <c r="E33" s="25" t="s">
        <v>26</v>
      </c>
      <c r="F33" s="2"/>
      <c r="G33" s="2"/>
      <c r="H33" s="28">
        <v>1002</v>
      </c>
      <c r="I33" s="29" t="s">
        <v>92</v>
      </c>
      <c r="J33" s="12">
        <v>0</v>
      </c>
      <c r="K33" s="13">
        <f t="shared" si="0"/>
        <v>0</v>
      </c>
      <c r="L33" s="5"/>
    </row>
    <row r="34" spans="1:13" ht="21" customHeight="1" x14ac:dyDescent="0.3">
      <c r="A34" s="22" t="s">
        <v>72</v>
      </c>
      <c r="B34" s="23" t="s">
        <v>38</v>
      </c>
      <c r="C34" s="23" t="s">
        <v>117</v>
      </c>
      <c r="D34" s="24"/>
      <c r="E34" s="25" t="s">
        <v>27</v>
      </c>
      <c r="F34" s="2"/>
      <c r="G34" s="2"/>
      <c r="H34" s="28">
        <v>864</v>
      </c>
      <c r="I34" s="29" t="s">
        <v>81</v>
      </c>
      <c r="J34" s="12">
        <v>0</v>
      </c>
      <c r="K34" s="13">
        <f t="shared" si="0"/>
        <v>0</v>
      </c>
      <c r="L34" s="5"/>
    </row>
    <row r="35" spans="1:13" ht="46.2" customHeight="1" x14ac:dyDescent="0.3">
      <c r="A35" s="22" t="s">
        <v>73</v>
      </c>
      <c r="B35" s="23" t="s">
        <v>58</v>
      </c>
      <c r="C35" s="23" t="s">
        <v>116</v>
      </c>
      <c r="D35" s="24"/>
      <c r="E35" s="25" t="s">
        <v>28</v>
      </c>
      <c r="F35" s="2"/>
      <c r="G35" s="2"/>
      <c r="H35" s="28">
        <v>858</v>
      </c>
      <c r="I35" s="29" t="s">
        <v>92</v>
      </c>
      <c r="J35" s="12">
        <v>0</v>
      </c>
      <c r="K35" s="13">
        <f t="shared" si="0"/>
        <v>0</v>
      </c>
      <c r="L35" s="5"/>
    </row>
    <row r="36" spans="1:13" ht="76.5" customHeight="1" x14ac:dyDescent="0.3">
      <c r="A36" s="22" t="s">
        <v>74</v>
      </c>
      <c r="B36" s="23" t="s">
        <v>75</v>
      </c>
      <c r="C36" s="23" t="s">
        <v>112</v>
      </c>
      <c r="D36" s="24"/>
      <c r="E36" s="25" t="s">
        <v>85</v>
      </c>
      <c r="F36" s="2"/>
      <c r="G36" s="2"/>
      <c r="H36" s="30">
        <v>110520</v>
      </c>
      <c r="I36" s="29" t="s">
        <v>101</v>
      </c>
      <c r="J36" s="12">
        <v>0</v>
      </c>
      <c r="K36" s="13">
        <f t="shared" si="0"/>
        <v>0</v>
      </c>
      <c r="L36" s="5"/>
    </row>
    <row r="37" spans="1:13" ht="42.6" customHeight="1" x14ac:dyDescent="0.3">
      <c r="A37" s="22" t="s">
        <v>77</v>
      </c>
      <c r="B37" s="23" t="s">
        <v>58</v>
      </c>
      <c r="C37" s="23" t="s">
        <v>113</v>
      </c>
      <c r="D37" s="24"/>
      <c r="E37" s="25" t="s">
        <v>29</v>
      </c>
      <c r="F37" s="2"/>
      <c r="G37" s="2"/>
      <c r="H37" s="28">
        <v>22</v>
      </c>
      <c r="I37" s="29" t="s">
        <v>92</v>
      </c>
      <c r="J37" s="12">
        <v>0</v>
      </c>
      <c r="K37" s="13">
        <f t="shared" si="0"/>
        <v>0</v>
      </c>
      <c r="L37" s="5"/>
    </row>
    <row r="38" spans="1:13" ht="34.950000000000003" customHeight="1" x14ac:dyDescent="0.3">
      <c r="A38" s="22" t="s">
        <v>78</v>
      </c>
      <c r="B38" s="23" t="s">
        <v>58</v>
      </c>
      <c r="C38" s="23"/>
      <c r="D38" s="24"/>
      <c r="E38" s="25" t="s">
        <v>30</v>
      </c>
      <c r="F38" s="2"/>
      <c r="G38" s="2"/>
      <c r="H38" s="28">
        <v>516</v>
      </c>
      <c r="I38" s="29" t="s">
        <v>92</v>
      </c>
      <c r="J38" s="12">
        <v>0</v>
      </c>
      <c r="K38" s="13">
        <f t="shared" si="0"/>
        <v>0</v>
      </c>
      <c r="L38" s="5"/>
    </row>
    <row r="39" spans="1:13" ht="21" customHeight="1" x14ac:dyDescent="0.3">
      <c r="A39" s="22" t="s">
        <v>79</v>
      </c>
      <c r="B39" s="23" t="s">
        <v>76</v>
      </c>
      <c r="C39" s="23" t="s">
        <v>35</v>
      </c>
      <c r="D39" s="24"/>
      <c r="E39" s="25" t="s">
        <v>31</v>
      </c>
      <c r="F39" s="2"/>
      <c r="G39" s="2"/>
      <c r="H39" s="28">
        <v>115000</v>
      </c>
      <c r="I39" s="29" t="s">
        <v>91</v>
      </c>
      <c r="J39" s="12">
        <v>0</v>
      </c>
      <c r="K39" s="13">
        <f t="shared" si="0"/>
        <v>0</v>
      </c>
      <c r="L39" s="5"/>
    </row>
    <row r="40" spans="1:13" ht="63" customHeight="1" x14ac:dyDescent="0.3">
      <c r="A40" s="22" t="s">
        <v>86</v>
      </c>
      <c r="B40" s="23" t="s">
        <v>80</v>
      </c>
      <c r="C40" s="23" t="s">
        <v>120</v>
      </c>
      <c r="D40" s="24"/>
      <c r="E40" s="25" t="s">
        <v>88</v>
      </c>
      <c r="F40" s="2"/>
      <c r="G40" s="2"/>
      <c r="H40" s="28">
        <v>680</v>
      </c>
      <c r="I40" s="29" t="s">
        <v>92</v>
      </c>
      <c r="J40" s="12">
        <v>0</v>
      </c>
      <c r="K40" s="13">
        <f t="shared" si="0"/>
        <v>0</v>
      </c>
      <c r="L40" s="5"/>
    </row>
    <row r="41" spans="1:13" ht="61.5" customHeight="1" x14ac:dyDescent="0.3">
      <c r="A41" s="22" t="s">
        <v>86</v>
      </c>
      <c r="B41" s="23" t="s">
        <v>32</v>
      </c>
      <c r="C41" s="23" t="s">
        <v>108</v>
      </c>
      <c r="D41" s="24"/>
      <c r="E41" s="31" t="s">
        <v>87</v>
      </c>
      <c r="F41" s="19"/>
      <c r="G41" s="19"/>
      <c r="H41" s="32">
        <v>1140</v>
      </c>
      <c r="I41" s="33" t="s">
        <v>92</v>
      </c>
      <c r="J41" s="20">
        <v>0</v>
      </c>
      <c r="K41" s="21">
        <f t="shared" si="0"/>
        <v>0</v>
      </c>
      <c r="L41" s="5"/>
    </row>
    <row r="42" spans="1:13" ht="18" customHeight="1" x14ac:dyDescent="0.3">
      <c r="A42" s="36" t="s">
        <v>102</v>
      </c>
      <c r="B42" s="37"/>
      <c r="C42" s="37"/>
      <c r="D42" s="37"/>
      <c r="E42" s="37"/>
      <c r="F42" s="38"/>
      <c r="G42" s="38"/>
      <c r="H42" s="38"/>
      <c r="I42" s="38"/>
      <c r="J42" s="38"/>
      <c r="K42" s="9">
        <f>SUM(K6:K41)</f>
        <v>0</v>
      </c>
    </row>
    <row r="43" spans="1:13" ht="18.600000000000001" customHeight="1" x14ac:dyDescent="0.3">
      <c r="A43" s="39" t="s">
        <v>5</v>
      </c>
      <c r="B43" s="40"/>
      <c r="C43" s="40"/>
      <c r="D43" s="40"/>
      <c r="E43" s="40"/>
      <c r="F43" s="41"/>
      <c r="G43" s="41"/>
      <c r="H43" s="41"/>
      <c r="I43" s="41"/>
      <c r="J43" s="41"/>
      <c r="K43" s="10">
        <v>0</v>
      </c>
    </row>
    <row r="44" spans="1:13" ht="18.600000000000001" customHeight="1" thickBot="1" x14ac:dyDescent="0.35">
      <c r="A44" s="43" t="s">
        <v>103</v>
      </c>
      <c r="B44" s="44"/>
      <c r="C44" s="44"/>
      <c r="D44" s="44"/>
      <c r="E44" s="44"/>
      <c r="F44" s="45"/>
      <c r="G44" s="45"/>
      <c r="H44" s="45"/>
      <c r="I44" s="45"/>
      <c r="J44" s="45"/>
      <c r="K44" s="11">
        <f>SUM(K42:K43)</f>
        <v>0</v>
      </c>
    </row>
    <row r="47" spans="1:13" ht="30" customHeight="1" x14ac:dyDescent="0.3">
      <c r="A47" s="47" t="s">
        <v>121</v>
      </c>
      <c r="B47" s="47"/>
      <c r="C47" s="47"/>
      <c r="D47" s="47"/>
      <c r="E47" s="47"/>
      <c r="F47" s="48"/>
      <c r="G47" s="48"/>
      <c r="H47" s="48"/>
      <c r="I47" s="48"/>
      <c r="J47" s="46"/>
      <c r="K47" s="46"/>
      <c r="L47" s="46"/>
      <c r="M47" s="46"/>
    </row>
    <row r="48" spans="1:13" ht="30.6" customHeight="1" x14ac:dyDescent="0.3">
      <c r="A48" s="47" t="s">
        <v>96</v>
      </c>
      <c r="B48" s="49"/>
      <c r="C48" s="49"/>
      <c r="D48" s="49"/>
      <c r="E48" s="49"/>
    </row>
    <row r="49" spans="1:5" ht="31.2" customHeight="1" x14ac:dyDescent="0.3">
      <c r="A49" s="47" t="s">
        <v>97</v>
      </c>
      <c r="B49" s="49"/>
      <c r="C49" s="49"/>
      <c r="D49" s="49"/>
      <c r="E49" s="49"/>
    </row>
  </sheetData>
  <mergeCells count="8">
    <mergeCell ref="A48:E48"/>
    <mergeCell ref="A49:E49"/>
    <mergeCell ref="A1:K1"/>
    <mergeCell ref="A42:J42"/>
    <mergeCell ref="A43:J43"/>
    <mergeCell ref="A3:F3"/>
    <mergeCell ref="A44:J44"/>
    <mergeCell ref="A47:M47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Polášek Antónia (PKN-ZAK)</dc:creator>
  <cp:lastModifiedBy>Čížková Jaroslava (PKN-ZAK)</cp:lastModifiedBy>
  <dcterms:created xsi:type="dcterms:W3CDTF">2022-05-24T07:04:33Z</dcterms:created>
  <dcterms:modified xsi:type="dcterms:W3CDTF">2026-03-11T17:39:33Z</dcterms:modified>
</cp:coreProperties>
</file>