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kéta 2024-2025 (srpen)\Ředitel OA\Veřejné zakázky\AUTO\"/>
    </mc:Choice>
  </mc:AlternateContent>
  <bookViews>
    <workbookView xWindow="0" yWindow="0" windowWidth="28800" windowHeight="13500" tabRatio="914"/>
  </bookViews>
  <sheets>
    <sheet name="Combi - manuální převodovk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43" i="2" s="1"/>
  <c r="E44" i="2" s="1"/>
</calcChain>
</file>

<file path=xl/sharedStrings.xml><?xml version="1.0" encoding="utf-8"?>
<sst xmlns="http://schemas.openxmlformats.org/spreadsheetml/2006/main" count="121" uniqueCount="67">
  <si>
    <t>ANO</t>
  </si>
  <si>
    <t>požadováno</t>
  </si>
  <si>
    <t>zážehový</t>
  </si>
  <si>
    <t>manuální</t>
  </si>
  <si>
    <t>Parametr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</si>
  <si>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</si>
  <si>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</si>
  <si>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</si>
  <si>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</si>
  <si>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</si>
  <si>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</si>
  <si>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</si>
  <si>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</si>
  <si>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</si>
  <si>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</si>
  <si>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</si>
  <si>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ZÁKLADNÍ VLASTNOSTI VOZU</t>
  </si>
  <si>
    <t>Obchodní označení modelu (včetně výbavového stupně)</t>
  </si>
  <si>
    <t>Druh vozidla/kategorie:</t>
  </si>
  <si>
    <t>Počet dveří:</t>
  </si>
  <si>
    <t>Počet míst k sezení:</t>
  </si>
  <si>
    <t>Palivo:</t>
  </si>
  <si>
    <t>Objem motoru [cm3]:</t>
  </si>
  <si>
    <t>Výkon motoru [kW]:</t>
  </si>
  <si>
    <t>Exhalační (emisní) norma:</t>
  </si>
  <si>
    <t>Převodovka:</t>
  </si>
  <si>
    <t>Záruka výrobce</t>
  </si>
  <si>
    <t>osobní automobil/ M1</t>
  </si>
  <si>
    <t>benzín</t>
  </si>
  <si>
    <t>min. EURO 6</t>
  </si>
  <si>
    <t>manuální, min. 6 st.</t>
  </si>
  <si>
    <t>-</t>
  </si>
  <si>
    <t>konkrétní údaj - doplní dodavatel</t>
  </si>
  <si>
    <t>POŽADOVANÉ VNĚJŠÍ ROZMĚRY</t>
  </si>
  <si>
    <t xml:space="preserve"> Délka [mm]:</t>
  </si>
  <si>
    <t xml:space="preserve"> Rozvor [mm]:</t>
  </si>
  <si>
    <t>POŽADOVANÁ BEZPEČNOSTNÍ A FUNKČNÍ VÝBAVA</t>
  </si>
  <si>
    <t>Bezpečnostní asistenty</t>
  </si>
  <si>
    <t>Min. 6x airbag</t>
  </si>
  <si>
    <t>Tempomat s omezovačem rychlosti</t>
  </si>
  <si>
    <t>Multifunkční volant</t>
  </si>
  <si>
    <t>Loketní opěrka</t>
  </si>
  <si>
    <t>Povinná výbava vozidla dle vyhlášky č. 153/2023 Sb., o schvalování technické způsobilosti vozidel a technických podmínkách provozu vozidel na pozemních komunikacích</t>
  </si>
  <si>
    <t>Požadavek zadavatele</t>
  </si>
  <si>
    <t>Počet ks</t>
  </si>
  <si>
    <t>NABÍDKOVÁ CENA</t>
  </si>
  <si>
    <t>Cena za 1 ks bez DPH - doplní dodavatel</t>
  </si>
  <si>
    <t>Cena celkem bez DPH - automatický výpočet</t>
  </si>
  <si>
    <t>Výše DPH (21%) - automatický výpočet</t>
  </si>
  <si>
    <t>Cena celkem vč. DPH - automatický výpočet</t>
  </si>
  <si>
    <t>min. 2 roky</t>
  </si>
  <si>
    <t>Parkovací senzory vzadu</t>
  </si>
  <si>
    <t>min. 80</t>
  </si>
  <si>
    <t>Zimní komplety kol (pneu+ ocelové disky+kryty kol)</t>
  </si>
  <si>
    <t>Gumové koberce (vpředu, vzadu a v zavazadlovém prostoru)</t>
  </si>
  <si>
    <t>Tažné zařízení</t>
  </si>
  <si>
    <t>Podélné střešní lišty</t>
  </si>
  <si>
    <t>Rezervní kolo nebo dojezdové kolo. U vozidla, u kterého se z výroby nedodává rezervní nebo dojezdové kolo, lze nahradit rezervní kolo nebo dojezdové kolo lepící sadou</t>
  </si>
  <si>
    <t>Automatická / manuální klimatizace</t>
  </si>
  <si>
    <t>Denní a potkávací světlomety s technologií LED</t>
  </si>
  <si>
    <t>min. 990</t>
  </si>
  <si>
    <t>Maximální točivý moment [Nm]:</t>
  </si>
  <si>
    <t>min. 190</t>
  </si>
  <si>
    <t>Letní komplety kol (pneu+ocelové disky+kryty kol)</t>
  </si>
  <si>
    <t>TECHNICKÁ SPECIFIKACE – OSOBNÍ VOZIDLA NA BĚŽNÝ POHON – MANUÁLNÍ PŘEVODOVKA</t>
  </si>
  <si>
    <t>min. 4500 max. 4990</t>
  </si>
  <si>
    <t>min. 2600 max. 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</si>
</sst>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4" fillId="2" borderId="3" xfId="8" applyFont="1" applyFill="1" applyBorder="1" applyAlignment="1">
      <alignment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vertical="center" wrapText="1"/>
    </xf>
    <xf numFmtId="0" fontId="5" fillId="2" borderId="6" xfId="8" applyFont="1" applyFill="1" applyBorder="1" applyAlignment="1">
      <alignment horizontal="center" vertical="center" wrapText="1"/>
    </xf>
    <xf numFmtId="0" fontId="0" fillId="2" borderId="0" xfId="8" applyFont="1" applyFill="1"/>
    <xf numFmtId="0" fontId="5" fillId="4" borderId="7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vertical="center" wrapText="1"/>
    </xf>
    <xf numFmtId="0" fontId="7" fillId="2" borderId="15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7" fillId="2" borderId="7" xfId="8" applyFont="1" applyFill="1" applyBorder="1" applyAlignment="1">
      <alignment horizontal="center" vertical="center" wrapText="1"/>
    </xf>
    <xf numFmtId="44" fontId="0" fillId="4" borderId="33" xfId="9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44" fontId="0" fillId="5" borderId="34" xfId="9" applyFont="1" applyFill="1" applyBorder="1" applyAlignment="1">
      <alignment horizontal="center"/>
    </xf>
    <xf numFmtId="44" fontId="0" fillId="5" borderId="35" xfId="9" applyFont="1" applyFill="1" applyBorder="1" applyAlignment="1">
      <alignment horizontal="center"/>
    </xf>
    <xf numFmtId="44" fontId="0" fillId="6" borderId="23" xfId="9" applyFont="1" applyFill="1" applyBorder="1" applyAlignment="1">
      <alignment horizontal="center"/>
    </xf>
    <xf numFmtId="0" fontId="4" fillId="2" borderId="11" xfId="8" applyFont="1" applyFill="1" applyBorder="1" applyAlignment="1">
      <alignment horizontal="left" vertical="center" wrapText="1"/>
    </xf>
    <xf numFmtId="0" fontId="4" fillId="2" borderId="5" xfId="8" applyFont="1" applyFill="1" applyBorder="1" applyAlignment="1">
      <alignment horizontal="left" vertical="center" wrapText="1"/>
    </xf>
    <xf numFmtId="0" fontId="4" fillId="2" borderId="11" xfId="8" applyFont="1" applyFill="1" applyBorder="1" applyAlignment="1">
      <alignment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left" vertical="center" wrapText="1" indent="9"/>
    </xf>
    <xf numFmtId="0" fontId="4" fillId="2" borderId="10" xfId="8" applyFont="1" applyFill="1" applyBorder="1" applyAlignment="1">
      <alignment horizontal="left" vertical="center" wrapText="1" indent="9"/>
    </xf>
    <xf numFmtId="0" fontId="4" fillId="2" borderId="31" xfId="8" applyFont="1" applyFill="1" applyBorder="1" applyAlignment="1">
      <alignment horizontal="left" vertical="center" wrapText="1" indent="9"/>
    </xf>
    <xf numFmtId="0" fontId="4" fillId="2" borderId="29" xfId="8" applyFont="1" applyFill="1" applyBorder="1" applyAlignment="1">
      <alignment horizontal="left" vertical="center" wrapText="1" indent="9"/>
    </xf>
    <xf numFmtId="0" fontId="4" fillId="2" borderId="8" xfId="8" applyFont="1" applyFill="1" applyBorder="1" applyAlignment="1">
      <alignment horizontal="left" vertical="center" wrapText="1" indent="9"/>
    </xf>
    <xf numFmtId="0" fontId="4" fillId="2" borderId="30" xfId="8" applyFont="1" applyFill="1" applyBorder="1" applyAlignment="1">
      <alignment horizontal="left" vertical="center" wrapText="1" indent="9"/>
    </xf>
    <xf numFmtId="0" fontId="4" fillId="2" borderId="24" xfId="8" applyFont="1" applyFill="1" applyBorder="1" applyAlignment="1">
      <alignment horizontal="left" vertical="center" wrapText="1" indent="9"/>
    </xf>
    <xf numFmtId="0" fontId="4" fillId="2" borderId="16" xfId="8" applyFont="1" applyFill="1" applyBorder="1" applyAlignment="1">
      <alignment horizontal="left" vertical="center" wrapText="1" indent="9"/>
    </xf>
    <xf numFmtId="0" fontId="4" fillId="2" borderId="36" xfId="8" applyFont="1" applyFill="1" applyBorder="1" applyAlignment="1">
      <alignment horizontal="left" vertical="center" wrapText="1" indent="9"/>
    </xf>
    <xf numFmtId="0" fontId="3" fillId="3" borderId="21" xfId="8" applyFont="1" applyFill="1" applyBorder="1" applyAlignment="1">
      <alignment horizontal="left" vertical="center" wrapText="1"/>
    </xf>
    <xf numFmtId="0" fontId="3" fillId="3" borderId="22" xfId="8" applyFont="1" applyFill="1" applyBorder="1" applyAlignment="1">
      <alignment horizontal="left" vertical="center" wrapText="1"/>
    </xf>
    <xf numFmtId="0" fontId="3" fillId="3" borderId="23" xfId="8" applyFont="1" applyFill="1" applyBorder="1" applyAlignment="1">
      <alignment horizontal="left" vertical="center" wrapText="1"/>
    </xf>
    <xf numFmtId="0" fontId="3" fillId="3" borderId="18" xfId="8" applyFont="1" applyFill="1" applyBorder="1" applyAlignment="1">
      <alignment horizontal="left" vertical="center" wrapText="1"/>
    </xf>
    <xf numFmtId="0" fontId="3" fillId="3" borderId="19" xfId="8" applyFont="1" applyFill="1" applyBorder="1" applyAlignment="1">
      <alignment horizontal="left" vertical="center" wrapText="1"/>
    </xf>
    <xf numFmtId="0" fontId="3" fillId="3" borderId="20" xfId="8" applyFont="1" applyFill="1" applyBorder="1" applyAlignment="1">
      <alignment horizontal="left" vertical="center" wrapText="1"/>
    </xf>
    <xf numFmtId="0" fontId="4" fillId="2" borderId="12" xfId="8" applyFont="1" applyFill="1" applyBorder="1" applyAlignment="1">
      <alignment horizontal="left" vertical="center" wrapText="1" indent="9"/>
    </xf>
    <xf numFmtId="0" fontId="4" fillId="2" borderId="13" xfId="8" applyFont="1" applyFill="1" applyBorder="1" applyAlignment="1">
      <alignment horizontal="left" vertical="center" wrapText="1" indent="9"/>
    </xf>
    <xf numFmtId="0" fontId="4" fillId="2" borderId="32" xfId="8" applyFont="1" applyFill="1" applyBorder="1" applyAlignment="1">
      <alignment horizontal="left" vertical="center" wrapText="1" indent="9"/>
    </xf>
    <xf numFmtId="0" fontId="3" fillId="3" borderId="25" xfId="8" applyFont="1" applyFill="1" applyBorder="1" applyAlignment="1">
      <alignment horizontal="center" vertical="center" wrapText="1"/>
    </xf>
    <xf numFmtId="0" fontId="3" fillId="3" borderId="27" xfId="8" applyFont="1" applyFill="1" applyBorder="1" applyAlignment="1">
      <alignment horizontal="center" vertical="center" wrapText="1"/>
    </xf>
    <xf numFmtId="0" fontId="3" fillId="3" borderId="26" xfId="8" applyFont="1" applyFill="1" applyBorder="1" applyAlignment="1">
      <alignment horizontal="center" vertical="center" wrapText="1"/>
    </xf>
    <xf numFmtId="0" fontId="3" fillId="3" borderId="28" xfId="8" applyFont="1" applyFill="1" applyBorder="1" applyAlignment="1">
      <alignment horizontal="center" vertical="center" wrapText="1"/>
    </xf>
    <xf numFmtId="0" fontId="3" fillId="3" borderId="21" xfId="8" applyFont="1" applyFill="1" applyBorder="1" applyAlignment="1">
      <alignment horizontal="center" vertical="center" wrapText="1"/>
    </xf>
    <xf numFmtId="0" fontId="3" fillId="3" borderId="23" xfId="8" applyFont="1" applyFill="1" applyBorder="1" applyAlignment="1">
      <alignment horizontal="center" vertical="center"/>
    </xf>
    <xf numFmtId="0" fontId="6" fillId="2" borderId="12" xfId="8" applyFont="1" applyFill="1" applyBorder="1" applyAlignment="1">
      <alignment vertical="center" wrapText="1"/>
    </xf>
    <xf numFmtId="0" fontId="6" fillId="2" borderId="14" xfId="8" applyFont="1" applyFill="1" applyBorder="1" applyAlignment="1">
      <alignment vertical="center" wrapText="1"/>
    </xf>
    <xf numFmtId="0" fontId="4" fillId="2" borderId="11" xfId="8" applyFont="1" applyFill="1" applyBorder="1" applyAlignment="1">
      <alignment vertical="center" wrapText="1"/>
    </xf>
    <xf numFmtId="0" fontId="4" fillId="2" borderId="5" xfId="8" applyFont="1" applyFill="1" applyBorder="1" applyAlignment="1">
      <alignment vertical="center" wrapText="1"/>
    </xf>
    <xf numFmtId="0" fontId="6" fillId="2" borderId="11" xfId="8" applyFont="1" applyFill="1" applyBorder="1" applyAlignment="1">
      <alignment vertical="center" wrapText="1"/>
    </xf>
    <xf numFmtId="0" fontId="6" fillId="2" borderId="5" xfId="8" applyFont="1" applyFill="1" applyBorder="1" applyAlignment="1">
      <alignment vertical="center" wrapText="1"/>
    </xf>
    <xf numFmtId="0" fontId="2" fillId="3" borderId="21" xfId="8" applyFont="1" applyFill="1" applyBorder="1" applyAlignment="1">
      <alignment horizontal="center" vertical="center"/>
    </xf>
    <xf numFmtId="0" fontId="2" fillId="3" borderId="22" xfId="8" applyFont="1" applyFill="1" applyBorder="1" applyAlignment="1">
      <alignment horizontal="center" vertical="center"/>
    </xf>
    <xf numFmtId="0" fontId="2" fillId="3" borderId="2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left" vertical="center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24" xfId="8" applyFont="1" applyFill="1" applyBorder="1" applyAlignment="1">
      <alignment horizontal="left" vertical="center"/>
    </xf>
    <xf numFmtId="0" fontId="3" fillId="3" borderId="16" xfId="8" applyFont="1" applyFill="1" applyBorder="1" applyAlignment="1">
      <alignment horizontal="left" vertical="center"/>
    </xf>
    <xf numFmtId="0" fontId="3" fillId="3" borderId="17" xfId="8" applyFont="1" applyFill="1" applyBorder="1" applyAlignment="1">
      <alignment horizontal="left" vertical="center"/>
    </xf>
    <xf numFmtId="0" fontId="4" fillId="2" borderId="11" xfId="8" applyFont="1" applyFill="1" applyBorder="1" applyAlignment="1">
      <alignment horizontal="left" vertical="center" wrapText="1"/>
    </xf>
    <xf numFmtId="0" fontId="4" fillId="2" borderId="5" xfId="8" applyFont="1" applyFill="1" applyBorder="1" applyAlignment="1">
      <alignment horizontal="left" vertical="center" wrapText="1"/>
    </xf>
  </cellXfs>
  <cellStyles count="10">
    <cellStyle name="Comma" xfId="4"/>
    <cellStyle name="Comma [0]" xfId="5"/>
    <cellStyle name="Currency" xfId="2"/>
    <cellStyle name="Currency [0]" xfId="3"/>
    <cellStyle name="Měna" xfId="9" builtinId="4"/>
    <cellStyle name="Normal" xfId="8"/>
    <cellStyle name="Normální" xfId="0" builtinId="0"/>
    <cellStyle name="Normální 2" xfId="7"/>
    <cellStyle name="Normální 2 2 2" xfId="6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vel Menšl" id="{2FCA1AA3-012F-4DC3-B7EA-25070297040E}" userId="Pavel Menšl" providerId="Non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5-04-24T06:42:20.61" personId="{2FCA1AA3-012F-4DC3-B7EA-25070297040E}" id="{698A579B-3125-4EF0-98E6-FC6AD13A8382}">
    <text>Myslíte, že jde o kombi? Chtěli jste typ MPV, pokud se toto označení používá, ne? Je to uvedeno i v hlavičce tabulky případně.</text>
  </threadedComment>
  <threadedComment ref="C14" dT="2025-04-24T06:48:08.48" personId="{2FCA1AA3-012F-4DC3-B7EA-25070297040E}" id="{588069DE-A903-4EF6-95C5-A67E91116198}">
    <text>Odpovídá to vašemu předvýběru? U Dacia jsem nalezl pouze 67 a 74 kW...</text>
  </threadedComment>
  <threadedComment ref="C20" dT="2025-04-24T06:45:01.51" personId="{2FCA1AA3-012F-4DC3-B7EA-25070297040E}" id="{269A29C8-1099-4B66-936E-A11022DF7973}">
    <text>Toto jsou hodnoty, pod které se vejdou modely typu škoda octavia kombi, hyundai a podobné osobáky...je potřeba ověřit rozměry u v úvahu přicházejících modelů...dle mého je možno odstranit a soustředit se pouze na počet míst k sezení...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view="pageLayout" zoomScale="85" zoomScaleNormal="80" zoomScalePageLayoutView="85" workbookViewId="0">
      <selection activeCell="D1" sqref="D1:E1048576"/>
    </sheetView>
  </sheetViews>
  <sheetFormatPr defaultColWidth="0" defaultRowHeight="0" customHeight="1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6"/>
      <c r="B1" s="16"/>
      <c r="C1" s="16"/>
      <c r="D1" s="16"/>
      <c r="E1" s="16"/>
      <c r="F1" s="16"/>
    </row>
    <row r="2" spans="1:11" ht="30" customHeight="1" thickBot="1" x14ac:dyDescent="0.3">
      <c r="A2" s="16"/>
      <c r="B2" s="64" t="s">
        <v>64</v>
      </c>
      <c r="C2" s="65"/>
      <c r="D2" s="65"/>
      <c r="E2" s="66"/>
      <c r="F2" s="16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6"/>
      <c r="B3" s="67" t="s">
        <v>4</v>
      </c>
      <c r="C3" s="69" t="s">
        <v>43</v>
      </c>
      <c r="D3" s="56" t="s">
        <v>5</v>
      </c>
      <c r="E3" s="57"/>
      <c r="F3" s="16"/>
      <c r="H3" t="s">
        <v>6</v>
      </c>
      <c r="I3" t="s">
        <v>7</v>
      </c>
      <c r="J3" t="s">
        <v>8</v>
      </c>
      <c r="K3" t="s">
        <v>9</v>
      </c>
    </row>
    <row r="4" spans="1:11" ht="39.6" customHeight="1" thickBot="1" x14ac:dyDescent="0.3">
      <c r="A4" s="16"/>
      <c r="B4" s="68"/>
      <c r="C4" s="70"/>
      <c r="D4" s="4" t="s">
        <v>10</v>
      </c>
      <c r="E4" s="4" t="s">
        <v>11</v>
      </c>
      <c r="F4" s="16"/>
    </row>
    <row r="5" spans="1:11" ht="20.100000000000001" customHeight="1" x14ac:dyDescent="0.25">
      <c r="A5" s="16"/>
      <c r="B5" s="5" t="s">
        <v>12</v>
      </c>
      <c r="C5" s="12" t="s">
        <v>12</v>
      </c>
      <c r="D5" s="12" t="s">
        <v>7</v>
      </c>
      <c r="E5" s="17" t="s">
        <v>13</v>
      </c>
      <c r="F5" s="16"/>
    </row>
    <row r="6" spans="1:11" ht="34.5" customHeight="1" thickBot="1" x14ac:dyDescent="0.3">
      <c r="A6" s="16"/>
      <c r="B6" s="7" t="s">
        <v>14</v>
      </c>
      <c r="C6" s="13" t="s">
        <v>17</v>
      </c>
      <c r="D6" s="13" t="s">
        <v>7</v>
      </c>
      <c r="E6" s="11" t="s">
        <v>13</v>
      </c>
      <c r="F6" s="16"/>
    </row>
    <row r="7" spans="1:11" ht="20.100000000000001" customHeight="1" thickBot="1" x14ac:dyDescent="0.3">
      <c r="A7" s="16"/>
      <c r="B7" s="71" t="s">
        <v>16</v>
      </c>
      <c r="C7" s="72"/>
      <c r="D7" s="72"/>
      <c r="E7" s="73"/>
      <c r="F7" s="16"/>
    </row>
    <row r="8" spans="1:11" ht="20.100000000000001" customHeight="1" x14ac:dyDescent="0.25">
      <c r="A8" s="16"/>
      <c r="B8" s="8" t="s">
        <v>18</v>
      </c>
      <c r="C8" s="19" t="s">
        <v>27</v>
      </c>
      <c r="D8" s="11" t="s">
        <v>15</v>
      </c>
      <c r="E8" s="21" t="s">
        <v>31</v>
      </c>
      <c r="F8" s="16"/>
    </row>
    <row r="9" spans="1:11" ht="20.100000000000001" customHeight="1" x14ac:dyDescent="0.25">
      <c r="A9" s="16"/>
      <c r="B9" s="5" t="s">
        <v>19</v>
      </c>
      <c r="C9" s="19">
        <v>5</v>
      </c>
      <c r="D9" s="11" t="s">
        <v>15</v>
      </c>
      <c r="E9" s="22" t="s">
        <v>31</v>
      </c>
      <c r="F9" s="16"/>
    </row>
    <row r="10" spans="1:11" ht="20.100000000000001" customHeight="1" x14ac:dyDescent="0.25">
      <c r="A10" s="16"/>
      <c r="B10" s="5" t="s">
        <v>20</v>
      </c>
      <c r="C10" s="19">
        <v>7</v>
      </c>
      <c r="D10" s="11" t="s">
        <v>15</v>
      </c>
      <c r="E10" s="20" t="s">
        <v>32</v>
      </c>
      <c r="F10" s="16"/>
    </row>
    <row r="11" spans="1:11" ht="20.100000000000001" customHeight="1" x14ac:dyDescent="0.25">
      <c r="A11" s="16"/>
      <c r="B11" s="5" t="s">
        <v>21</v>
      </c>
      <c r="C11" s="19" t="s">
        <v>28</v>
      </c>
      <c r="D11" s="11" t="s">
        <v>15</v>
      </c>
      <c r="E11" s="22" t="s">
        <v>31</v>
      </c>
      <c r="F11" s="16"/>
    </row>
    <row r="12" spans="1:11" ht="20.100000000000001" customHeight="1" x14ac:dyDescent="0.25">
      <c r="A12" s="16"/>
      <c r="B12" s="5" t="s">
        <v>22</v>
      </c>
      <c r="C12" s="19" t="s">
        <v>60</v>
      </c>
      <c r="D12" s="11" t="s">
        <v>15</v>
      </c>
      <c r="E12" s="20" t="s">
        <v>32</v>
      </c>
      <c r="F12" s="16"/>
    </row>
    <row r="13" spans="1:11" ht="20.100000000000001" customHeight="1" x14ac:dyDescent="0.25">
      <c r="A13" s="16"/>
      <c r="B13" s="5" t="s">
        <v>23</v>
      </c>
      <c r="C13" s="19" t="s">
        <v>52</v>
      </c>
      <c r="D13" s="11" t="s">
        <v>15</v>
      </c>
      <c r="E13" s="20" t="s">
        <v>32</v>
      </c>
      <c r="F13" s="16"/>
    </row>
    <row r="14" spans="1:11" ht="20.100000000000001" customHeight="1" x14ac:dyDescent="0.25">
      <c r="A14" s="16"/>
      <c r="B14" s="5" t="s">
        <v>24</v>
      </c>
      <c r="C14" s="19" t="s">
        <v>29</v>
      </c>
      <c r="D14" s="11" t="s">
        <v>15</v>
      </c>
      <c r="E14" s="20" t="s">
        <v>32</v>
      </c>
      <c r="F14" s="16"/>
    </row>
    <row r="15" spans="1:11" ht="20.100000000000001" customHeight="1" x14ac:dyDescent="0.25">
      <c r="A15" s="16"/>
      <c r="B15" s="5" t="s">
        <v>61</v>
      </c>
      <c r="C15" s="19" t="s">
        <v>62</v>
      </c>
      <c r="D15" s="11" t="s">
        <v>15</v>
      </c>
      <c r="E15" s="20" t="s">
        <v>32</v>
      </c>
      <c r="F15" s="16"/>
    </row>
    <row r="16" spans="1:11" ht="20.100000000000001" customHeight="1" x14ac:dyDescent="0.25">
      <c r="A16" s="16"/>
      <c r="B16" s="5" t="s">
        <v>25</v>
      </c>
      <c r="C16" s="19" t="s">
        <v>30</v>
      </c>
      <c r="D16" s="11" t="s">
        <v>15</v>
      </c>
      <c r="E16" s="20" t="s">
        <v>32</v>
      </c>
      <c r="F16" s="16"/>
    </row>
    <row r="17" spans="1:6" ht="20.100000000000001" customHeight="1" thickBot="1" x14ac:dyDescent="0.3">
      <c r="A17" s="16"/>
      <c r="B17" s="1" t="s">
        <v>26</v>
      </c>
      <c r="C17" s="10" t="s">
        <v>50</v>
      </c>
      <c r="D17" s="3" t="s">
        <v>15</v>
      </c>
      <c r="E17" s="20" t="s">
        <v>32</v>
      </c>
      <c r="F17" s="16"/>
    </row>
    <row r="18" spans="1:6" ht="26.25" customHeight="1" thickBot="1" x14ac:dyDescent="0.3">
      <c r="A18" s="16"/>
      <c r="B18" s="43" t="s">
        <v>33</v>
      </c>
      <c r="C18" s="44"/>
      <c r="D18" s="44"/>
      <c r="E18" s="45"/>
      <c r="F18" s="16"/>
    </row>
    <row r="19" spans="1:6" ht="18.75" customHeight="1" x14ac:dyDescent="0.25">
      <c r="A19" s="16"/>
      <c r="B19" s="14" t="s">
        <v>34</v>
      </c>
      <c r="C19" s="32" t="s">
        <v>65</v>
      </c>
      <c r="D19" s="2" t="s">
        <v>15</v>
      </c>
      <c r="E19" s="20" t="s">
        <v>32</v>
      </c>
      <c r="F19" s="16"/>
    </row>
    <row r="20" spans="1:6" ht="18.75" customHeight="1" thickBot="1" x14ac:dyDescent="0.3">
      <c r="A20" s="16"/>
      <c r="B20" s="18" t="s">
        <v>35</v>
      </c>
      <c r="C20" s="33" t="s">
        <v>66</v>
      </c>
      <c r="D20" s="17" t="s">
        <v>15</v>
      </c>
      <c r="E20" s="20" t="s">
        <v>32</v>
      </c>
      <c r="F20" s="16"/>
    </row>
    <row r="21" spans="1:6" ht="26.25" customHeight="1" thickBot="1" x14ac:dyDescent="0.3">
      <c r="A21" s="16"/>
      <c r="B21" s="46" t="s">
        <v>36</v>
      </c>
      <c r="C21" s="47"/>
      <c r="D21" s="47"/>
      <c r="E21" s="48"/>
      <c r="F21" s="16"/>
    </row>
    <row r="22" spans="1:6" ht="41.45" customHeight="1" thickBot="1" x14ac:dyDescent="0.3">
      <c r="A22" s="16"/>
      <c r="B22" s="52" t="s">
        <v>43</v>
      </c>
      <c r="C22" s="53"/>
      <c r="D22" s="56" t="s">
        <v>5</v>
      </c>
      <c r="E22" s="57"/>
      <c r="F22" s="16"/>
    </row>
    <row r="23" spans="1:6" ht="39.75" customHeight="1" thickBot="1" x14ac:dyDescent="0.3">
      <c r="A23" s="16"/>
      <c r="B23" s="54"/>
      <c r="C23" s="55"/>
      <c r="D23" s="4" t="s">
        <v>10</v>
      </c>
      <c r="E23" s="4" t="s">
        <v>11</v>
      </c>
      <c r="F23" s="16"/>
    </row>
    <row r="24" spans="1:6" ht="20.100000000000001" customHeight="1" x14ac:dyDescent="0.25">
      <c r="A24" s="16"/>
      <c r="B24" s="58" t="s">
        <v>37</v>
      </c>
      <c r="C24" s="59"/>
      <c r="D24" s="17" t="s">
        <v>15</v>
      </c>
      <c r="E24" s="15" t="s">
        <v>7</v>
      </c>
      <c r="F24" s="16"/>
    </row>
    <row r="25" spans="1:6" ht="20.100000000000001" customHeight="1" x14ac:dyDescent="0.25">
      <c r="A25" s="16"/>
      <c r="B25" s="60" t="s">
        <v>38</v>
      </c>
      <c r="C25" s="61"/>
      <c r="D25" s="11" t="s">
        <v>15</v>
      </c>
      <c r="E25" s="20" t="s">
        <v>32</v>
      </c>
      <c r="F25" s="16"/>
    </row>
    <row r="26" spans="1:6" ht="20.100000000000001" customHeight="1" x14ac:dyDescent="0.25">
      <c r="A26" s="16"/>
      <c r="B26" s="62" t="s">
        <v>59</v>
      </c>
      <c r="C26" s="63"/>
      <c r="D26" s="11" t="s">
        <v>15</v>
      </c>
      <c r="E26" s="9" t="s">
        <v>7</v>
      </c>
      <c r="F26" s="16"/>
    </row>
    <row r="27" spans="1:6" ht="20.100000000000001" customHeight="1" x14ac:dyDescent="0.25">
      <c r="A27" s="16"/>
      <c r="B27" s="60" t="s">
        <v>51</v>
      </c>
      <c r="C27" s="61"/>
      <c r="D27" s="11" t="s">
        <v>15</v>
      </c>
      <c r="E27" s="9" t="s">
        <v>7</v>
      </c>
      <c r="F27" s="16"/>
    </row>
    <row r="28" spans="1:6" ht="20.100000000000001" customHeight="1" x14ac:dyDescent="0.25">
      <c r="A28" s="16"/>
      <c r="B28" s="62" t="s">
        <v>58</v>
      </c>
      <c r="C28" s="63"/>
      <c r="D28" s="11" t="s">
        <v>15</v>
      </c>
      <c r="E28" s="20" t="s">
        <v>32</v>
      </c>
      <c r="F28" s="16"/>
    </row>
    <row r="29" spans="1:6" ht="18.75" customHeight="1" x14ac:dyDescent="0.25">
      <c r="A29" s="16"/>
      <c r="B29" s="62" t="s">
        <v>39</v>
      </c>
      <c r="C29" s="63"/>
      <c r="D29" s="11" t="s">
        <v>15</v>
      </c>
      <c r="E29" s="6" t="s">
        <v>7</v>
      </c>
      <c r="F29" s="16"/>
    </row>
    <row r="30" spans="1:6" ht="18.75" customHeight="1" x14ac:dyDescent="0.25">
      <c r="A30" s="16"/>
      <c r="B30" s="60" t="s">
        <v>40</v>
      </c>
      <c r="C30" s="61"/>
      <c r="D30" s="11" t="s">
        <v>15</v>
      </c>
      <c r="E30" s="6" t="s">
        <v>7</v>
      </c>
      <c r="F30" s="16"/>
    </row>
    <row r="31" spans="1:6" ht="18.75" customHeight="1" x14ac:dyDescent="0.25">
      <c r="A31" s="16"/>
      <c r="B31" s="60" t="s">
        <v>63</v>
      </c>
      <c r="C31" s="61"/>
      <c r="D31" s="11" t="s">
        <v>15</v>
      </c>
      <c r="E31" s="6" t="s">
        <v>7</v>
      </c>
      <c r="F31" s="16"/>
    </row>
    <row r="32" spans="1:6" ht="18.75" customHeight="1" x14ac:dyDescent="0.25">
      <c r="A32" s="16"/>
      <c r="B32" s="74" t="s">
        <v>53</v>
      </c>
      <c r="C32" s="75"/>
      <c r="D32" s="11" t="s">
        <v>15</v>
      </c>
      <c r="E32" s="6"/>
      <c r="F32" s="16"/>
    </row>
    <row r="33" spans="1:6" ht="18.75" customHeight="1" x14ac:dyDescent="0.25">
      <c r="A33" s="16"/>
      <c r="B33" s="30" t="s">
        <v>41</v>
      </c>
      <c r="C33" s="31"/>
      <c r="D33" s="11" t="s">
        <v>15</v>
      </c>
      <c r="E33" s="6"/>
      <c r="F33" s="16"/>
    </row>
    <row r="34" spans="1:6" ht="18.75" customHeight="1" x14ac:dyDescent="0.25">
      <c r="A34" s="16"/>
      <c r="B34" s="74" t="s">
        <v>54</v>
      </c>
      <c r="C34" s="75"/>
      <c r="D34" s="11" t="s">
        <v>15</v>
      </c>
      <c r="E34" s="6" t="s">
        <v>7</v>
      </c>
      <c r="F34" s="16"/>
    </row>
    <row r="35" spans="1:6" ht="18.75" customHeight="1" x14ac:dyDescent="0.25">
      <c r="A35" s="16"/>
      <c r="B35" s="28" t="s">
        <v>55</v>
      </c>
      <c r="C35" s="29"/>
      <c r="D35" s="11" t="s">
        <v>15</v>
      </c>
      <c r="E35" s="6"/>
      <c r="F35" s="16"/>
    </row>
    <row r="36" spans="1:6" ht="18.75" customHeight="1" x14ac:dyDescent="0.25">
      <c r="A36" s="16"/>
      <c r="B36" s="28" t="s">
        <v>56</v>
      </c>
      <c r="C36" s="29"/>
      <c r="D36" s="11" t="s">
        <v>15</v>
      </c>
      <c r="E36" s="6"/>
      <c r="F36" s="16"/>
    </row>
    <row r="37" spans="1:6" ht="39" customHeight="1" x14ac:dyDescent="0.25">
      <c r="A37" s="16"/>
      <c r="B37" s="74" t="s">
        <v>57</v>
      </c>
      <c r="C37" s="75"/>
      <c r="D37" s="11" t="s">
        <v>15</v>
      </c>
      <c r="E37" s="6"/>
      <c r="F37" s="16"/>
    </row>
    <row r="38" spans="1:6" ht="37.5" customHeight="1" thickBot="1" x14ac:dyDescent="0.3">
      <c r="A38" s="16"/>
      <c r="B38" s="60" t="s">
        <v>42</v>
      </c>
      <c r="C38" s="61"/>
      <c r="D38" s="11" t="s">
        <v>15</v>
      </c>
      <c r="E38" s="6" t="s">
        <v>7</v>
      </c>
      <c r="F38" s="16"/>
    </row>
    <row r="39" spans="1:6" ht="23.25" customHeight="1" thickBot="1" x14ac:dyDescent="0.3">
      <c r="B39" s="43" t="s">
        <v>45</v>
      </c>
      <c r="C39" s="44"/>
      <c r="D39" s="44"/>
      <c r="E39" s="45"/>
    </row>
    <row r="40" spans="1:6" ht="18.75" customHeight="1" x14ac:dyDescent="0.25">
      <c r="B40" s="49" t="s">
        <v>46</v>
      </c>
      <c r="C40" s="50"/>
      <c r="D40" s="51"/>
      <c r="E40" s="23"/>
    </row>
    <row r="41" spans="1:6" ht="18.75" customHeight="1" x14ac:dyDescent="0.25">
      <c r="B41" s="34" t="s">
        <v>44</v>
      </c>
      <c r="C41" s="35"/>
      <c r="D41" s="36"/>
      <c r="E41" s="24">
        <v>1</v>
      </c>
    </row>
    <row r="42" spans="1:6" ht="18.75" customHeight="1" x14ac:dyDescent="0.25">
      <c r="B42" s="34" t="s">
        <v>47</v>
      </c>
      <c r="C42" s="35"/>
      <c r="D42" s="36"/>
      <c r="E42" s="25">
        <f>E41*E40</f>
        <v>0</v>
      </c>
    </row>
    <row r="43" spans="1:6" ht="18.75" customHeight="1" thickBot="1" x14ac:dyDescent="0.3">
      <c r="B43" s="37" t="s">
        <v>48</v>
      </c>
      <c r="C43" s="38"/>
      <c r="D43" s="39"/>
      <c r="E43" s="26">
        <f>0.21*E42</f>
        <v>0</v>
      </c>
    </row>
    <row r="44" spans="1:6" ht="18.75" customHeight="1" thickBot="1" x14ac:dyDescent="0.3">
      <c r="B44" s="40" t="s">
        <v>49</v>
      </c>
      <c r="C44" s="41"/>
      <c r="D44" s="42"/>
      <c r="E44" s="27">
        <f>E42+E43</f>
        <v>0</v>
      </c>
    </row>
    <row r="45" spans="1:6" ht="15" x14ac:dyDescent="0.25"/>
    <row r="46" spans="1:6" ht="15" x14ac:dyDescent="0.25"/>
    <row r="47" spans="1:6" ht="15" x14ac:dyDescent="0.25"/>
    <row r="48" spans="1:6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27">
    <mergeCell ref="B38:C38"/>
    <mergeCell ref="B30:C30"/>
    <mergeCell ref="B31:C31"/>
    <mergeCell ref="B34:C34"/>
    <mergeCell ref="B32:C32"/>
    <mergeCell ref="B37:C37"/>
    <mergeCell ref="B2:E2"/>
    <mergeCell ref="B3:B4"/>
    <mergeCell ref="C3:C4"/>
    <mergeCell ref="D3:E3"/>
    <mergeCell ref="B7:E7"/>
    <mergeCell ref="B42:D42"/>
    <mergeCell ref="B43:D43"/>
    <mergeCell ref="B44:D44"/>
    <mergeCell ref="B41:D41"/>
    <mergeCell ref="B18:E18"/>
    <mergeCell ref="B21:E21"/>
    <mergeCell ref="B39:E39"/>
    <mergeCell ref="B40:D40"/>
    <mergeCell ref="B22:C23"/>
    <mergeCell ref="D22:E22"/>
    <mergeCell ref="B24:C24"/>
    <mergeCell ref="B25:C25"/>
    <mergeCell ref="B26:C26"/>
    <mergeCell ref="B27:C27"/>
    <mergeCell ref="B28:C28"/>
    <mergeCell ref="B29:C29"/>
  </mergeCells>
  <dataValidations count="1">
    <dataValidation type="list" errorStyle="warning" allowBlank="1" showInputMessage="1" showErrorMessage="1" errorTitle="Seznam" error="Vyberte hodnotu z rozevíracího seznamu." sqref="D19:D20 D8:D17 D24:D38">
      <formula1>$H$2:$H$3</formula1>
    </dataValidation>
  </dataValidation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Combi - manuální převodovka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Menšl Pavel Mgr.</dc:creator>
  <cp:keywords/>
  <dc:description/>
  <cp:lastModifiedBy>Markéta Drahošová</cp:lastModifiedBy>
  <cp:lastPrinted>2025-04-24T07:59:17Z</cp:lastPrinted>
  <dcterms:created xsi:type="dcterms:W3CDTF">2021-03-19T14:51:51Z</dcterms:created>
  <dcterms:modified xsi:type="dcterms:W3CDTF">2025-04-24T08:13:57Z</dcterms:modified>
  <cp:category/>
  <cp:contentStatus/>
</cp:coreProperties>
</file>