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OVZ\Auta\Auta 2025\4. Vysvětlení\I + II\"/>
    </mc:Choice>
  </mc:AlternateContent>
  <xr:revisionPtr revIDLastSave="0" documentId="13_ncr:1_{4FE8CC76-8671-4DB3-93A2-7DA1126C6EFE}" xr6:coauthVersionLast="47" xr6:coauthVersionMax="47" xr10:uidLastSave="{00000000-0000-0000-0000-000000000000}"/>
  <bookViews>
    <workbookView xWindow="-120" yWindow="-120" windowWidth="29040" windowHeight="17520" tabRatio="914" xr2:uid="{00000000-000D-0000-FFFF-FFFF00000000}"/>
  </bookViews>
  <sheets>
    <sheet name="Souhrnný list" sheetId="19" r:id="rId1"/>
    <sheet name="Hatchback - manuální převodovka" sheetId="18" r:id="rId2"/>
    <sheet name="Sedan - manuální převodovka" sheetId="1" r:id="rId3"/>
    <sheet name="Sedan - automatická převodovka" sheetId="20" r:id="rId4"/>
  </sheets>
  <definedNames>
    <definedName name="_xlnm.Print_Area" localSheetId="3">'Sedan - automatická převodovka'!$A$1:$F$47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0" l="1"/>
  <c r="E46" i="20" l="1"/>
  <c r="E47" i="20" s="1"/>
  <c r="E44" i="1"/>
  <c r="E45" i="1" s="1"/>
  <c r="E46" i="1" s="1"/>
  <c r="E45" i="18"/>
  <c r="C4" i="19" s="1"/>
  <c r="E46" i="18" l="1"/>
  <c r="E47" i="18" s="1"/>
  <c r="C5" i="19"/>
  <c r="C6" i="19" s="1"/>
</calcChain>
</file>

<file path=xl/sharedStrings.xml><?xml version="1.0" encoding="utf-8"?>
<sst xmlns="http://schemas.openxmlformats.org/spreadsheetml/2006/main" count="418" uniqueCount="108">
  <si>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</si>
  <si>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</si>
  <si>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</si>
  <si>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</si>
  <si>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</si>
  <si>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</si>
  <si>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</si>
  <si>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</si>
  <si>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</si>
  <si>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</si>
  <si>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</si>
  <si>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</si>
  <si>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</si>
  <si>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</si>
  <si>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</si>
  <si>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</si>
  <si>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Palivo</t>
  </si>
  <si>
    <t>Počet dveří</t>
  </si>
  <si>
    <t>Počet míst k sezení</t>
  </si>
  <si>
    <t>Převodovka</t>
  </si>
  <si>
    <t>Barva karoserie</t>
  </si>
  <si>
    <t>ZÁKLADNÍ VLASTNOSTI VOZU</t>
  </si>
  <si>
    <t>Obchodní označení modelu (včetně výbavového stupně)</t>
  </si>
  <si>
    <t>TECHNICKÁ SPECIFIKACE – OSOBNÍ VOZIDLA NA BĚŽNÝ POHON – TYP SEDAN, MANUÁLNÍ PŘEVODOVKA</t>
  </si>
  <si>
    <t>Druh vozidla/kategorie:</t>
  </si>
  <si>
    <t>Typ karoserie:</t>
  </si>
  <si>
    <t>Počet dveří:</t>
  </si>
  <si>
    <t>Počet míst k sezení:</t>
  </si>
  <si>
    <t>Palivo:</t>
  </si>
  <si>
    <t>Objem motoru [cm3]:</t>
  </si>
  <si>
    <t>Výkon motoru [kW]:</t>
  </si>
  <si>
    <t>Exhalační (emisní) norma:</t>
  </si>
  <si>
    <t>Převodovka:</t>
  </si>
  <si>
    <t>Největší technicky přípustná / povolená hmotnost vozidla [kg]:</t>
  </si>
  <si>
    <t>Barva karoserie:</t>
  </si>
  <si>
    <t>Barva interiéru:</t>
  </si>
  <si>
    <t>Potah sedadel:</t>
  </si>
  <si>
    <t>Záruka výrobce</t>
  </si>
  <si>
    <t>Druh vozidla/kategorie</t>
  </si>
  <si>
    <t>Typ karoserie</t>
  </si>
  <si>
    <t>Objem motoru [cm3]</t>
  </si>
  <si>
    <t>Výkon motoru [kW]</t>
  </si>
  <si>
    <t>Exhalační (emisní) norma</t>
  </si>
  <si>
    <t>Největší technicky přípustná / povolená hmotnost vozidla [kg]</t>
  </si>
  <si>
    <t>Barva interiéru</t>
  </si>
  <si>
    <t>Potah sedadel</t>
  </si>
  <si>
    <t>osobní automobil/ M1</t>
  </si>
  <si>
    <t>sedan - otevírání zadních dveří společně se zadním oknem</t>
  </si>
  <si>
    <t>benzín</t>
  </si>
  <si>
    <t>min. 1400</t>
  </si>
  <si>
    <t>min. 100</t>
  </si>
  <si>
    <t>min. EURO 6</t>
  </si>
  <si>
    <t>manuální, min. 6 st.</t>
  </si>
  <si>
    <t>min. 1800 kg</t>
  </si>
  <si>
    <t>-</t>
  </si>
  <si>
    <t>konkrétní údaj - doplní dodavatel</t>
  </si>
  <si>
    <t>POŽADOVANÉ VNĚJŠÍ ROZMĚRY</t>
  </si>
  <si>
    <t xml:space="preserve"> Délka [mm]:</t>
  </si>
  <si>
    <t>min. 4600 max. 4850</t>
  </si>
  <si>
    <t xml:space="preserve"> Rozvor [mm]:</t>
  </si>
  <si>
    <t>min. 2650 max. 2800</t>
  </si>
  <si>
    <t>POŽADOVANÁ BEZPEČNOSTNÍ A FUNKČNÍ VÝBAVA</t>
  </si>
  <si>
    <t>Bezpečnostní asistenty</t>
  </si>
  <si>
    <t>Min. 6x airbag</t>
  </si>
  <si>
    <t>LED osvětlení u předních i zadních světlometů</t>
  </si>
  <si>
    <t>Parkovací senzory vpředu i vzadu</t>
  </si>
  <si>
    <t>Automatická klimatizace</t>
  </si>
  <si>
    <t>Vyhřívaná přední sedadla</t>
  </si>
  <si>
    <t>Tempomat s omezovačem rychlosti</t>
  </si>
  <si>
    <t>Multifunkční volant</t>
  </si>
  <si>
    <t>Infotainment</t>
  </si>
  <si>
    <t>Loketní opěrka</t>
  </si>
  <si>
    <t>Vnější zpětná zrcátka a vnější kliky dveří lakované v barvě vozu</t>
  </si>
  <si>
    <t>Min. 16" kola z lehkých slitin z originálního příslušenství výrobce</t>
  </si>
  <si>
    <t>Povinná výbava vozidla dle vyhlášky č. 153/2023 Sb., o schvalování technické způsobilosti vozidel a technických podmínkách provozu vozidel na pozemních komunikacích</t>
  </si>
  <si>
    <t>Požadavek zadavatele</t>
  </si>
  <si>
    <t>automatická, min. 7 st.</t>
  </si>
  <si>
    <t>Počet ks</t>
  </si>
  <si>
    <t>Cena celkem bez DPH</t>
  </si>
  <si>
    <t>Výše DPH (21%)</t>
  </si>
  <si>
    <t>NABÍDKOVÁ CENA</t>
  </si>
  <si>
    <t>Cena za 1 ks bez DPH - doplní dodavatel</t>
  </si>
  <si>
    <t>Cena celkem bez DPH - automatický výpočet</t>
  </si>
  <si>
    <t>Výše DPH (21%) - automatický výpočet</t>
  </si>
  <si>
    <t>Cena celkem vč. DPH - automatický výpočet</t>
  </si>
  <si>
    <t>Příloha č. 3 - Technická specifikace - cenová tabulka</t>
  </si>
  <si>
    <t>Výše nabídkové ceny - hodnotící kritérium</t>
  </si>
  <si>
    <t>Cena celkem včetně DPH - hodnotící kritérium</t>
  </si>
  <si>
    <t>hatchback - otevírání zadních dveří společně se zadním oknem</t>
  </si>
  <si>
    <t>min. 990   /   max. 1300</t>
  </si>
  <si>
    <t>min. 70</t>
  </si>
  <si>
    <t>manuální, min. 5 st.</t>
  </si>
  <si>
    <t>min. 1600 kg</t>
  </si>
  <si>
    <t>Tmavá</t>
  </si>
  <si>
    <t>Látkový</t>
  </si>
  <si>
    <t>min. 2 roky</t>
  </si>
  <si>
    <t>min. 4100 max. 4500</t>
  </si>
  <si>
    <t>min. 2500 max. 2700</t>
  </si>
  <si>
    <t>Parkovací senzory vzadu</t>
  </si>
  <si>
    <t>Manuální klimatizace</t>
  </si>
  <si>
    <t>Min. 15" ocelové disky + kryty kol</t>
  </si>
  <si>
    <t>Gumové koberce z originálního příslušenství výrobce</t>
  </si>
  <si>
    <t xml:space="preserve">Látkový </t>
  </si>
  <si>
    <t>TECHNICKÁ SPECIFIKACE – OSOBNÍ VOZIDLA NA BĚŽNÝ POHON – TYP HATCHBACK, MANUÁLNÍ PŘEVODOVKA</t>
  </si>
  <si>
    <t>Metalická modrá</t>
  </si>
  <si>
    <t>Metalická stříbrná</t>
  </si>
  <si>
    <t>Metalická šedá (odstín bude upřesněn v objednávce)</t>
  </si>
  <si>
    <t>TECHNICKÁ SPECIFIKACE – OSOBNÍ VOZIDLA NA BĚŽNÝ POHON – TYP SEDAN, AUTOMATICKÁ PŘEVODOVKA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</si>
</sst>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</cellStyleXfs>
  <cellXfs count="90">
    <xf numFmtId="0" fontId="0" fillId="0" borderId="0" xfId="0"/>
    <xf numFmtId="0" fontId="5" fillId="2" borderId="5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4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49" fontId="5" fillId="2" borderId="10" xfId="8" applyNumberFormat="1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7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vertical="center" wrapText="1"/>
    </xf>
    <xf numFmtId="0" fontId="7" fillId="2" borderId="15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0" fontId="5" fillId="4" borderId="32" xfId="8" applyFont="1" applyFill="1" applyBorder="1" applyAlignment="1">
      <alignment horizontal="center" vertical="center" wrapText="1"/>
    </xf>
    <xf numFmtId="0" fontId="5" fillId="0" borderId="31" xfId="8" applyFont="1" applyFill="1" applyBorder="1" applyAlignment="1">
      <alignment horizontal="center" vertical="center" wrapText="1"/>
    </xf>
    <xf numFmtId="44" fontId="0" fillId="4" borderId="36" xfId="9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44" fontId="0" fillId="5" borderId="37" xfId="9" applyFont="1" applyFill="1" applyBorder="1" applyAlignment="1">
      <alignment horizontal="center"/>
    </xf>
    <xf numFmtId="44" fontId="0" fillId="5" borderId="38" xfId="9" applyFont="1" applyFill="1" applyBorder="1" applyAlignment="1">
      <alignment horizontal="center"/>
    </xf>
    <xf numFmtId="44" fontId="0" fillId="6" borderId="23" xfId="9" applyFont="1" applyFill="1" applyBorder="1" applyAlignment="1">
      <alignment horizontal="center"/>
    </xf>
    <xf numFmtId="0" fontId="9" fillId="2" borderId="40" xfId="8" applyFont="1" applyFill="1" applyBorder="1" applyAlignment="1">
      <alignment vertical="center" wrapText="1"/>
    </xf>
    <xf numFmtId="0" fontId="9" fillId="2" borderId="41" xfId="8" applyFont="1" applyFill="1" applyBorder="1" applyAlignment="1">
      <alignment vertical="center" wrapText="1"/>
    </xf>
    <xf numFmtId="0" fontId="9" fillId="2" borderId="21" xfId="8" applyFont="1" applyFill="1" applyBorder="1" applyAlignment="1">
      <alignment vertical="center" wrapText="1"/>
    </xf>
    <xf numFmtId="0" fontId="2" fillId="3" borderId="21" xfId="8" applyFont="1" applyFill="1" applyBorder="1" applyAlignment="1">
      <alignment vertical="center"/>
    </xf>
    <xf numFmtId="0" fontId="2" fillId="3" borderId="17" xfId="8" applyFont="1" applyFill="1" applyBorder="1" applyAlignment="1">
      <alignment vertical="center"/>
    </xf>
    <xf numFmtId="44" fontId="9" fillId="2" borderId="6" xfId="8" applyNumberFormat="1" applyFont="1" applyFill="1" applyBorder="1" applyAlignment="1">
      <alignment vertical="center" wrapText="1"/>
    </xf>
    <xf numFmtId="44" fontId="9" fillId="2" borderId="31" xfId="8" applyNumberFormat="1" applyFont="1" applyFill="1" applyBorder="1" applyAlignment="1">
      <alignment vertical="center" wrapText="1"/>
    </xf>
    <xf numFmtId="44" fontId="9" fillId="6" borderId="17" xfId="8" applyNumberFormat="1" applyFont="1" applyFill="1" applyBorder="1" applyAlignment="1">
      <alignment vertical="center" wrapText="1"/>
    </xf>
    <xf numFmtId="0" fontId="4" fillId="2" borderId="11" xfId="8" applyFont="1" applyFill="1" applyBorder="1" applyAlignment="1">
      <alignment horizontal="left" vertical="center" wrapText="1"/>
    </xf>
    <xf numFmtId="0" fontId="4" fillId="2" borderId="5" xfId="8" applyFont="1" applyFill="1" applyBorder="1" applyAlignment="1">
      <alignment horizontal="left" vertical="center" wrapText="1"/>
    </xf>
    <xf numFmtId="0" fontId="3" fillId="3" borderId="21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 wrapText="1"/>
    </xf>
    <xf numFmtId="0" fontId="3" fillId="3" borderId="23" xfId="8" applyFont="1" applyFill="1" applyBorder="1" applyAlignment="1">
      <alignment horizontal="left" vertical="center" wrapText="1"/>
    </xf>
    <xf numFmtId="0" fontId="4" fillId="2" borderId="12" xfId="8" applyFont="1" applyFill="1" applyBorder="1" applyAlignment="1">
      <alignment horizontal="left" vertical="center" wrapText="1" indent="9"/>
    </xf>
    <xf numFmtId="0" fontId="4" fillId="2" borderId="13" xfId="8" applyFont="1" applyFill="1" applyBorder="1" applyAlignment="1">
      <alignment horizontal="left" vertical="center" wrapText="1" indent="9"/>
    </xf>
    <xf numFmtId="0" fontId="4" fillId="2" borderId="35" xfId="8" applyFont="1" applyFill="1" applyBorder="1" applyAlignment="1">
      <alignment horizontal="left" vertical="center" wrapText="1" indent="9"/>
    </xf>
    <xf numFmtId="0" fontId="4" fillId="2" borderId="11" xfId="8" applyFont="1" applyFill="1" applyBorder="1" applyAlignment="1">
      <alignment horizontal="left" vertical="center" wrapText="1" indent="9"/>
    </xf>
    <xf numFmtId="0" fontId="4" fillId="2" borderId="10" xfId="8" applyFont="1" applyFill="1" applyBorder="1" applyAlignment="1">
      <alignment horizontal="left" vertical="center" wrapText="1" indent="9"/>
    </xf>
    <xf numFmtId="0" fontId="4" fillId="2" borderId="34" xfId="8" applyFont="1" applyFill="1" applyBorder="1" applyAlignment="1">
      <alignment horizontal="left" vertical="center" wrapText="1" indent="9"/>
    </xf>
    <xf numFmtId="0" fontId="4" fillId="2" borderId="30" xfId="8" applyFont="1" applyFill="1" applyBorder="1" applyAlignment="1">
      <alignment horizontal="left" vertical="center" wrapText="1" indent="9"/>
    </xf>
    <xf numFmtId="0" fontId="4" fillId="2" borderId="8" xfId="8" applyFont="1" applyFill="1" applyBorder="1" applyAlignment="1">
      <alignment horizontal="left" vertical="center" wrapText="1" indent="9"/>
    </xf>
    <xf numFmtId="0" fontId="4" fillId="2" borderId="33" xfId="8" applyFont="1" applyFill="1" applyBorder="1" applyAlignment="1">
      <alignment horizontal="left" vertical="center" wrapText="1" indent="9"/>
    </xf>
    <xf numFmtId="0" fontId="4" fillId="2" borderId="24" xfId="8" applyFont="1" applyFill="1" applyBorder="1" applyAlignment="1">
      <alignment horizontal="left" vertical="center" wrapText="1" indent="9"/>
    </xf>
    <xf numFmtId="0" fontId="4" fillId="2" borderId="16" xfId="8" applyFont="1" applyFill="1" applyBorder="1" applyAlignment="1">
      <alignment horizontal="left" vertical="center" wrapText="1" indent="9"/>
    </xf>
    <xf numFmtId="0" fontId="4" fillId="2" borderId="39" xfId="8" applyFont="1" applyFill="1" applyBorder="1" applyAlignment="1">
      <alignment horizontal="left" vertical="center" wrapText="1" indent="9"/>
    </xf>
    <xf numFmtId="0" fontId="3" fillId="3" borderId="18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 wrapText="1"/>
    </xf>
    <xf numFmtId="0" fontId="3" fillId="3" borderId="20" xfId="8" applyFont="1" applyFill="1" applyBorder="1" applyAlignment="1">
      <alignment horizontal="left" vertical="center" wrapText="1"/>
    </xf>
    <xf numFmtId="0" fontId="4" fillId="2" borderId="27" xfId="8" applyFont="1" applyFill="1" applyBorder="1" applyAlignment="1">
      <alignment vertical="center" wrapText="1"/>
    </xf>
    <xf numFmtId="0" fontId="4" fillId="2" borderId="6" xfId="8" applyFont="1" applyFill="1" applyBorder="1" applyAlignment="1">
      <alignment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5" xfId="8" applyFont="1" applyFill="1" applyBorder="1" applyAlignment="1">
      <alignment vertical="center" wrapText="1"/>
    </xf>
    <xf numFmtId="0" fontId="4" fillId="2" borderId="30" xfId="8" applyFont="1" applyFill="1" applyBorder="1" applyAlignment="1">
      <alignment vertical="center" wrapText="1"/>
    </xf>
    <xf numFmtId="0" fontId="4" fillId="2" borderId="31" xfId="8" applyFont="1" applyFill="1" applyBorder="1" applyAlignment="1">
      <alignment vertical="center" wrapText="1"/>
    </xf>
    <xf numFmtId="0" fontId="3" fillId="3" borderId="25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 wrapText="1"/>
    </xf>
    <xf numFmtId="0" fontId="3" fillId="3" borderId="26" xfId="8" applyFont="1" applyFill="1" applyBorder="1" applyAlignment="1">
      <alignment horizontal="center" vertical="center" wrapText="1"/>
    </xf>
    <xf numFmtId="0" fontId="3" fillId="3" borderId="29" xfId="8" applyFont="1" applyFill="1" applyBorder="1" applyAlignment="1">
      <alignment horizontal="center" vertical="center" wrapText="1"/>
    </xf>
    <xf numFmtId="0" fontId="3" fillId="3" borderId="21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center" vertical="center"/>
    </xf>
    <xf numFmtId="0" fontId="2" fillId="3" borderId="21" xfId="8" applyFont="1" applyFill="1" applyBorder="1" applyAlignment="1">
      <alignment horizontal="center" vertical="center"/>
    </xf>
    <xf numFmtId="0" fontId="2" fillId="3" borderId="22" xfId="8" applyFont="1" applyFill="1" applyBorder="1" applyAlignment="1">
      <alignment horizontal="center" vertical="center"/>
    </xf>
    <xf numFmtId="0" fontId="2" fillId="3" borderId="2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16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/>
    </xf>
    <xf numFmtId="0" fontId="4" fillId="2" borderId="12" xfId="8" applyFont="1" applyFill="1" applyBorder="1" applyAlignment="1">
      <alignment vertical="center" wrapText="1"/>
    </xf>
    <xf numFmtId="0" fontId="4" fillId="2" borderId="14" xfId="8" applyFont="1" applyFill="1" applyBorder="1" applyAlignment="1">
      <alignment vertical="center" wrapText="1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Měna" xfId="9" builtinId="4"/>
    <cellStyle name="Normal" xfId="8" xr:uid="{00000000-0005-0000-0000-000005000000}"/>
    <cellStyle name="Normální" xfId="0" builtinId="0"/>
    <cellStyle name="Normální 2" xfId="7" xr:uid="{00000000-0005-0000-0000-000007000000}"/>
    <cellStyle name="Normální 2 2 2" xfId="6" xr:uid="{00000000-0005-0000-0000-000008000000}"/>
    <cellStyle name="Percent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0</xdr:rowOff>
    </xdr:from>
    <xdr:to>
      <xdr:col>3</xdr:col>
      <xdr:colOff>0</xdr:colOff>
      <xdr:row>12</xdr:row>
      <xdr:rowOff>76200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1828800"/>
          <a:ext cx="68008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Tabulka bude vyplněna automaticky dle</a:t>
          </a:r>
          <a:r>
            <a:rPr lang="cs-CZ" sz="1100" baseline="0"/>
            <a:t> dodavatelem zadaných údajů na jednotlivých listech požadovaných automobilů.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12"/>
  <sheetViews>
    <sheetView tabSelected="1" workbookViewId="0">
      <selection activeCell="C17" sqref="C1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5.140625" customWidth="1"/>
    <col min="4" max="4" width="2.42578125" customWidth="1"/>
    <col min="5" max="9" width="0" hidden="1" customWidth="1"/>
    <col min="16378" max="16382" width="0" hidden="1" customWidth="1"/>
  </cols>
  <sheetData>
    <row r="1" spans="2:3" ht="15" customHeight="1" x14ac:dyDescent="0.25">
      <c r="B1" t="s">
        <v>85</v>
      </c>
    </row>
    <row r="2" spans="2:3" ht="15.75" thickBot="1" x14ac:dyDescent="0.3"/>
    <row r="3" spans="2:3" ht="21.75" thickBot="1" x14ac:dyDescent="0.3">
      <c r="B3" s="41" t="s">
        <v>86</v>
      </c>
      <c r="C3" s="42"/>
    </row>
    <row r="4" spans="2:3" x14ac:dyDescent="0.25">
      <c r="B4" s="38" t="s">
        <v>78</v>
      </c>
      <c r="C4" s="43">
        <f>'Hatchback - manuální převodovka'!E45+'Sedan - manuální převodovka'!E44+'Sedan - automatická převodovka'!E45</f>
        <v>0</v>
      </c>
    </row>
    <row r="5" spans="2:3" ht="15.75" thickBot="1" x14ac:dyDescent="0.3">
      <c r="B5" s="39" t="s">
        <v>79</v>
      </c>
      <c r="C5" s="44">
        <f>0.21*C4</f>
        <v>0</v>
      </c>
    </row>
    <row r="6" spans="2:3" ht="15.75" thickBot="1" x14ac:dyDescent="0.3">
      <c r="B6" s="40" t="s">
        <v>87</v>
      </c>
      <c r="C6" s="45">
        <f>C4+C5</f>
        <v>0</v>
      </c>
    </row>
    <row r="7" spans="2:3" x14ac:dyDescent="0.25"/>
    <row r="8" spans="2:3" x14ac:dyDescent="0.25"/>
    <row r="9" spans="2:3" x14ac:dyDescent="0.25"/>
    <row r="10" spans="2:3" x14ac:dyDescent="0.25"/>
    <row r="11" spans="2:3" x14ac:dyDescent="0.25"/>
    <row r="12" spans="2:3" x14ac:dyDescent="0.25"/>
    <row r="13" spans="2:3" x14ac:dyDescent="0.25"/>
    <row r="14" spans="2:3" x14ac:dyDescent="0.25"/>
    <row r="15" spans="2:3" x14ac:dyDescent="0.25"/>
    <row r="16" spans="2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pageMargins left="0.25" right="0.25" top="0.75" bottom="0.75" header="0.3" footer="0.3"/>
  <pageSetup paperSize="9" scale="95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3"/>
  <sheetViews>
    <sheetView view="pageBreakPreview" topLeftCell="A4" zoomScale="60" zoomScaleNormal="80" workbookViewId="0">
      <selection activeCell="E43" sqref="E4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4"/>
      <c r="B1" s="4"/>
      <c r="C1" s="4"/>
      <c r="D1" s="4"/>
      <c r="E1" s="4"/>
      <c r="F1" s="4"/>
    </row>
    <row r="2" spans="1:11" ht="30" customHeight="1" thickBot="1" x14ac:dyDescent="0.3">
      <c r="A2" s="4"/>
      <c r="B2" s="78" t="s">
        <v>103</v>
      </c>
      <c r="C2" s="79"/>
      <c r="D2" s="79"/>
      <c r="E2" s="80"/>
      <c r="F2" s="4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4"/>
      <c r="B3" s="81" t="s">
        <v>4</v>
      </c>
      <c r="C3" s="83" t="s">
        <v>75</v>
      </c>
      <c r="D3" s="76" t="s">
        <v>5</v>
      </c>
      <c r="E3" s="77"/>
      <c r="F3" s="4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4"/>
      <c r="B4" s="82"/>
      <c r="C4" s="84"/>
      <c r="D4" s="8" t="s">
        <v>10</v>
      </c>
      <c r="E4" s="8" t="s">
        <v>11</v>
      </c>
      <c r="F4" s="4"/>
    </row>
    <row r="5" spans="1:11" ht="20.100000000000001" customHeight="1" x14ac:dyDescent="0.25">
      <c r="A5" s="4"/>
      <c r="B5" s="10" t="s">
        <v>12</v>
      </c>
      <c r="C5" s="18" t="s">
        <v>12</v>
      </c>
      <c r="D5" s="18" t="s">
        <v>7</v>
      </c>
      <c r="E5" s="9" t="s">
        <v>13</v>
      </c>
      <c r="F5" s="4"/>
    </row>
    <row r="6" spans="1:11" ht="20.100000000000001" customHeight="1" thickBot="1" x14ac:dyDescent="0.3">
      <c r="A6" s="4"/>
      <c r="B6" s="12" t="s">
        <v>14</v>
      </c>
      <c r="C6" s="7" t="s">
        <v>22</v>
      </c>
      <c r="D6" s="7" t="s">
        <v>7</v>
      </c>
      <c r="E6" s="3" t="s">
        <v>13</v>
      </c>
      <c r="F6" s="4"/>
    </row>
    <row r="7" spans="1:11" ht="20.100000000000001" customHeight="1" thickBot="1" x14ac:dyDescent="0.3">
      <c r="A7" s="4"/>
      <c r="B7" s="85" t="s">
        <v>21</v>
      </c>
      <c r="C7" s="86"/>
      <c r="D7" s="86"/>
      <c r="E7" s="87"/>
      <c r="F7" s="4"/>
    </row>
    <row r="8" spans="1:11" ht="20.100000000000001" customHeight="1" thickBot="1" x14ac:dyDescent="0.3">
      <c r="A8" s="4"/>
      <c r="B8" s="13" t="s">
        <v>38</v>
      </c>
      <c r="C8" s="27" t="s">
        <v>46</v>
      </c>
      <c r="D8" s="5" t="s">
        <v>15</v>
      </c>
      <c r="E8" s="29" t="s">
        <v>54</v>
      </c>
      <c r="F8" s="4"/>
    </row>
    <row r="9" spans="1:11" ht="30.75" customHeight="1" thickBot="1" x14ac:dyDescent="0.3">
      <c r="A9" s="24"/>
      <c r="B9" s="10" t="s">
        <v>39</v>
      </c>
      <c r="C9" s="27" t="s">
        <v>88</v>
      </c>
      <c r="D9" s="5" t="s">
        <v>15</v>
      </c>
      <c r="E9" s="30" t="s">
        <v>54</v>
      </c>
      <c r="F9" s="24"/>
    </row>
    <row r="10" spans="1:11" ht="20.100000000000001" customHeight="1" thickBot="1" x14ac:dyDescent="0.3">
      <c r="A10" s="24"/>
      <c r="B10" s="10" t="s">
        <v>17</v>
      </c>
      <c r="C10" s="27">
        <v>5</v>
      </c>
      <c r="D10" s="5" t="s">
        <v>15</v>
      </c>
      <c r="E10" s="30" t="s">
        <v>54</v>
      </c>
      <c r="F10" s="24"/>
    </row>
    <row r="11" spans="1:11" ht="20.100000000000001" customHeight="1" thickBot="1" x14ac:dyDescent="0.3">
      <c r="A11" s="24"/>
      <c r="B11" s="10" t="s">
        <v>18</v>
      </c>
      <c r="C11" s="27">
        <v>5</v>
      </c>
      <c r="D11" s="5" t="s">
        <v>15</v>
      </c>
      <c r="E11" s="28" t="s">
        <v>55</v>
      </c>
      <c r="F11" s="24"/>
    </row>
    <row r="12" spans="1:11" ht="20.100000000000001" customHeight="1" thickBot="1" x14ac:dyDescent="0.3">
      <c r="A12" s="24"/>
      <c r="B12" s="10" t="s">
        <v>16</v>
      </c>
      <c r="C12" s="27" t="s">
        <v>48</v>
      </c>
      <c r="D12" s="5" t="s">
        <v>15</v>
      </c>
      <c r="E12" s="30" t="s">
        <v>54</v>
      </c>
      <c r="F12" s="24"/>
    </row>
    <row r="13" spans="1:11" ht="20.100000000000001" customHeight="1" thickBot="1" x14ac:dyDescent="0.3">
      <c r="A13" s="24"/>
      <c r="B13" s="10" t="s">
        <v>40</v>
      </c>
      <c r="C13" s="27" t="s">
        <v>89</v>
      </c>
      <c r="D13" s="5" t="s">
        <v>15</v>
      </c>
      <c r="E13" s="28" t="s">
        <v>55</v>
      </c>
      <c r="F13" s="24"/>
    </row>
    <row r="14" spans="1:11" ht="20.100000000000001" customHeight="1" thickBot="1" x14ac:dyDescent="0.3">
      <c r="A14" s="24"/>
      <c r="B14" s="10" t="s">
        <v>41</v>
      </c>
      <c r="C14" s="27" t="s">
        <v>90</v>
      </c>
      <c r="D14" s="5" t="s">
        <v>15</v>
      </c>
      <c r="E14" s="28" t="s">
        <v>55</v>
      </c>
      <c r="F14" s="24"/>
    </row>
    <row r="15" spans="1:11" ht="20.100000000000001" customHeight="1" thickBot="1" x14ac:dyDescent="0.3">
      <c r="A15" s="24"/>
      <c r="B15" s="10" t="s">
        <v>42</v>
      </c>
      <c r="C15" s="27" t="s">
        <v>51</v>
      </c>
      <c r="D15" s="5" t="s">
        <v>15</v>
      </c>
      <c r="E15" s="28" t="s">
        <v>55</v>
      </c>
      <c r="F15" s="24"/>
    </row>
    <row r="16" spans="1:11" ht="20.100000000000001" customHeight="1" thickBot="1" x14ac:dyDescent="0.3">
      <c r="A16" s="24"/>
      <c r="B16" s="10" t="s">
        <v>19</v>
      </c>
      <c r="C16" s="27" t="s">
        <v>91</v>
      </c>
      <c r="D16" s="5" t="s">
        <v>15</v>
      </c>
      <c r="E16" s="28" t="s">
        <v>55</v>
      </c>
      <c r="F16" s="24"/>
    </row>
    <row r="17" spans="1:6" ht="44.25" customHeight="1" x14ac:dyDescent="0.25">
      <c r="A17" s="24"/>
      <c r="B17" s="10" t="s">
        <v>43</v>
      </c>
      <c r="C17" s="27" t="s">
        <v>92</v>
      </c>
      <c r="D17" s="5" t="s">
        <v>15</v>
      </c>
      <c r="E17" s="28" t="s">
        <v>55</v>
      </c>
      <c r="F17" s="24"/>
    </row>
    <row r="18" spans="1:6" ht="35.25" customHeight="1" x14ac:dyDescent="0.25">
      <c r="A18" s="4"/>
      <c r="B18" s="12" t="s">
        <v>20</v>
      </c>
      <c r="C18" s="20" t="s">
        <v>104</v>
      </c>
      <c r="D18" s="3" t="s">
        <v>15</v>
      </c>
      <c r="E18" s="28" t="s">
        <v>55</v>
      </c>
      <c r="F18" s="4"/>
    </row>
    <row r="19" spans="1:6" ht="18.75" x14ac:dyDescent="0.25">
      <c r="A19" s="4"/>
      <c r="B19" s="12" t="s">
        <v>44</v>
      </c>
      <c r="C19" s="14" t="s">
        <v>93</v>
      </c>
      <c r="D19" s="3" t="s">
        <v>15</v>
      </c>
      <c r="E19" s="28" t="s">
        <v>55</v>
      </c>
      <c r="F19" s="4"/>
    </row>
    <row r="20" spans="1:6" ht="20.100000000000001" customHeight="1" x14ac:dyDescent="0.25">
      <c r="A20" s="4"/>
      <c r="B20" s="12" t="s">
        <v>45</v>
      </c>
      <c r="C20" s="14" t="s">
        <v>94</v>
      </c>
      <c r="D20" s="3" t="s">
        <v>15</v>
      </c>
      <c r="E20" s="28" t="s">
        <v>55</v>
      </c>
      <c r="F20" s="4"/>
    </row>
    <row r="21" spans="1:6" ht="20.100000000000001" customHeight="1" thickBot="1" x14ac:dyDescent="0.3">
      <c r="A21" s="4"/>
      <c r="B21" s="2" t="s">
        <v>37</v>
      </c>
      <c r="C21" s="16" t="s">
        <v>95</v>
      </c>
      <c r="D21" s="6" t="s">
        <v>15</v>
      </c>
      <c r="E21" s="28" t="s">
        <v>55</v>
      </c>
      <c r="F21" s="4"/>
    </row>
    <row r="22" spans="1:6" ht="26.25" customHeight="1" thickBot="1" x14ac:dyDescent="0.3">
      <c r="A22" s="4"/>
      <c r="B22" s="48" t="s">
        <v>56</v>
      </c>
      <c r="C22" s="49"/>
      <c r="D22" s="49"/>
      <c r="E22" s="50"/>
      <c r="F22" s="4"/>
    </row>
    <row r="23" spans="1:6" ht="18.75" customHeight="1" x14ac:dyDescent="0.25">
      <c r="A23" s="4"/>
      <c r="B23" s="21" t="s">
        <v>57</v>
      </c>
      <c r="C23" s="22" t="s">
        <v>96</v>
      </c>
      <c r="D23" s="5" t="s">
        <v>15</v>
      </c>
      <c r="E23" s="28" t="s">
        <v>55</v>
      </c>
      <c r="F23" s="4"/>
    </row>
    <row r="24" spans="1:6" ht="18.75" customHeight="1" thickBot="1" x14ac:dyDescent="0.3">
      <c r="A24" s="4"/>
      <c r="B24" s="26" t="s">
        <v>59</v>
      </c>
      <c r="C24" s="14" t="s">
        <v>97</v>
      </c>
      <c r="D24" s="9" t="s">
        <v>15</v>
      </c>
      <c r="E24" s="28" t="s">
        <v>55</v>
      </c>
      <c r="F24" s="4"/>
    </row>
    <row r="25" spans="1:6" ht="26.25" customHeight="1" thickBot="1" x14ac:dyDescent="0.3">
      <c r="A25" s="4"/>
      <c r="B25" s="63" t="s">
        <v>61</v>
      </c>
      <c r="C25" s="64"/>
      <c r="D25" s="64"/>
      <c r="E25" s="65"/>
      <c r="F25" s="4"/>
    </row>
    <row r="26" spans="1:6" ht="20.100000000000001" customHeight="1" thickBot="1" x14ac:dyDescent="0.3">
      <c r="A26" s="24"/>
      <c r="B26" s="72" t="s">
        <v>75</v>
      </c>
      <c r="C26" s="73"/>
      <c r="D26" s="76" t="s">
        <v>5</v>
      </c>
      <c r="E26" s="77"/>
      <c r="F26" s="24"/>
    </row>
    <row r="27" spans="1:6" ht="39.75" customHeight="1" thickBot="1" x14ac:dyDescent="0.3">
      <c r="A27" s="24"/>
      <c r="B27" s="74"/>
      <c r="C27" s="75"/>
      <c r="D27" s="8" t="s">
        <v>10</v>
      </c>
      <c r="E27" s="8" t="s">
        <v>11</v>
      </c>
      <c r="F27" s="24"/>
    </row>
    <row r="28" spans="1:6" ht="20.100000000000001" customHeight="1" x14ac:dyDescent="0.25">
      <c r="A28" s="4"/>
      <c r="B28" s="66" t="s">
        <v>62</v>
      </c>
      <c r="C28" s="67"/>
      <c r="D28" s="25" t="s">
        <v>15</v>
      </c>
      <c r="E28" s="23" t="s">
        <v>7</v>
      </c>
      <c r="F28" s="4"/>
    </row>
    <row r="29" spans="1:6" ht="20.100000000000001" customHeight="1" x14ac:dyDescent="0.25">
      <c r="A29" s="4"/>
      <c r="B29" s="68" t="s">
        <v>63</v>
      </c>
      <c r="C29" s="69"/>
      <c r="D29" s="3" t="s">
        <v>15</v>
      </c>
      <c r="E29" s="28" t="s">
        <v>55</v>
      </c>
      <c r="F29" s="4"/>
    </row>
    <row r="30" spans="1:6" ht="20.100000000000001" customHeight="1" x14ac:dyDescent="0.25">
      <c r="A30" s="4"/>
      <c r="B30" s="68" t="s">
        <v>64</v>
      </c>
      <c r="C30" s="69"/>
      <c r="D30" s="3" t="s">
        <v>15</v>
      </c>
      <c r="E30" s="15" t="s">
        <v>7</v>
      </c>
      <c r="F30" s="4"/>
    </row>
    <row r="31" spans="1:6" ht="20.100000000000001" customHeight="1" x14ac:dyDescent="0.25">
      <c r="A31" s="4"/>
      <c r="B31" s="68" t="s">
        <v>98</v>
      </c>
      <c r="C31" s="69"/>
      <c r="D31" s="3" t="s">
        <v>15</v>
      </c>
      <c r="E31" s="15" t="s">
        <v>7</v>
      </c>
      <c r="F31" s="4"/>
    </row>
    <row r="32" spans="1:6" ht="20.100000000000001" customHeight="1" x14ac:dyDescent="0.25">
      <c r="A32" s="4"/>
      <c r="B32" s="68" t="s">
        <v>99</v>
      </c>
      <c r="C32" s="69"/>
      <c r="D32" s="3" t="s">
        <v>15</v>
      </c>
      <c r="E32" s="1" t="s">
        <v>7</v>
      </c>
      <c r="F32" s="4"/>
    </row>
    <row r="33" spans="1:6" ht="20.100000000000001" customHeight="1" x14ac:dyDescent="0.25">
      <c r="A33" s="4"/>
      <c r="B33" s="68" t="s">
        <v>67</v>
      </c>
      <c r="C33" s="69"/>
      <c r="D33" s="3" t="s">
        <v>15</v>
      </c>
      <c r="E33" s="11" t="s">
        <v>7</v>
      </c>
      <c r="F33" s="4"/>
    </row>
    <row r="34" spans="1:6" ht="18.75" customHeight="1" x14ac:dyDescent="0.25">
      <c r="A34" s="24"/>
      <c r="B34" s="68" t="s">
        <v>68</v>
      </c>
      <c r="C34" s="69"/>
      <c r="D34" s="17" t="s">
        <v>15</v>
      </c>
      <c r="E34" s="11" t="s">
        <v>7</v>
      </c>
      <c r="F34" s="24"/>
    </row>
    <row r="35" spans="1:6" ht="18.75" customHeight="1" x14ac:dyDescent="0.25">
      <c r="A35" s="24"/>
      <c r="B35" s="68" t="s">
        <v>69</v>
      </c>
      <c r="C35" s="69"/>
      <c r="D35" s="17" t="s">
        <v>15</v>
      </c>
      <c r="E35" s="11" t="s">
        <v>7</v>
      </c>
      <c r="F35" s="24"/>
    </row>
    <row r="36" spans="1:6" ht="18.75" customHeight="1" x14ac:dyDescent="0.25">
      <c r="A36" s="24"/>
      <c r="B36" s="68" t="s">
        <v>70</v>
      </c>
      <c r="C36" s="69"/>
      <c r="D36" s="17" t="s">
        <v>15</v>
      </c>
      <c r="E36" s="11" t="s">
        <v>7</v>
      </c>
      <c r="F36" s="24"/>
    </row>
    <row r="37" spans="1:6" ht="18.75" customHeight="1" x14ac:dyDescent="0.25">
      <c r="A37" s="24"/>
      <c r="B37" s="68" t="s">
        <v>71</v>
      </c>
      <c r="C37" s="69"/>
      <c r="D37" s="17" t="s">
        <v>15</v>
      </c>
      <c r="E37" s="11" t="s">
        <v>7</v>
      </c>
      <c r="F37" s="24"/>
    </row>
    <row r="38" spans="1:6" ht="18.75" customHeight="1" x14ac:dyDescent="0.25">
      <c r="A38" s="24"/>
      <c r="B38" s="68" t="s">
        <v>72</v>
      </c>
      <c r="C38" s="69"/>
      <c r="D38" s="17" t="s">
        <v>15</v>
      </c>
      <c r="E38" s="11" t="s">
        <v>7</v>
      </c>
      <c r="F38" s="24"/>
    </row>
    <row r="39" spans="1:6" ht="18.75" customHeight="1" x14ac:dyDescent="0.25">
      <c r="A39" s="24"/>
      <c r="B39" s="68" t="s">
        <v>100</v>
      </c>
      <c r="C39" s="69"/>
      <c r="D39" s="17" t="s">
        <v>15</v>
      </c>
      <c r="E39" s="11" t="s">
        <v>7</v>
      </c>
      <c r="F39" s="24"/>
    </row>
    <row r="40" spans="1:6" ht="18.75" customHeight="1" x14ac:dyDescent="0.25">
      <c r="A40" s="24"/>
      <c r="B40" s="46" t="s">
        <v>101</v>
      </c>
      <c r="C40" s="47"/>
      <c r="D40" s="17" t="s">
        <v>15</v>
      </c>
      <c r="E40" s="11" t="s">
        <v>7</v>
      </c>
      <c r="F40" s="24"/>
    </row>
    <row r="41" spans="1:6" ht="37.5" customHeight="1" thickBot="1" x14ac:dyDescent="0.3">
      <c r="A41" s="24"/>
      <c r="B41" s="70" t="s">
        <v>74</v>
      </c>
      <c r="C41" s="71"/>
      <c r="D41" s="31" t="s">
        <v>15</v>
      </c>
      <c r="E41" s="32" t="s">
        <v>7</v>
      </c>
      <c r="F41" s="24"/>
    </row>
    <row r="42" spans="1:6" ht="23.25" customHeight="1" thickBot="1" x14ac:dyDescent="0.3">
      <c r="B42" s="48" t="s">
        <v>80</v>
      </c>
      <c r="C42" s="49"/>
      <c r="D42" s="49"/>
      <c r="E42" s="50"/>
    </row>
    <row r="43" spans="1:6" ht="18.75" customHeight="1" x14ac:dyDescent="0.25">
      <c r="B43" s="51" t="s">
        <v>81</v>
      </c>
      <c r="C43" s="52"/>
      <c r="D43" s="53"/>
      <c r="E43" s="33"/>
    </row>
    <row r="44" spans="1:6" ht="18.75" customHeight="1" x14ac:dyDescent="0.25">
      <c r="B44" s="54" t="s">
        <v>77</v>
      </c>
      <c r="C44" s="55"/>
      <c r="D44" s="56"/>
      <c r="E44" s="34">
        <v>5</v>
      </c>
    </row>
    <row r="45" spans="1:6" ht="18.75" customHeight="1" x14ac:dyDescent="0.25">
      <c r="B45" s="54" t="s">
        <v>82</v>
      </c>
      <c r="C45" s="55"/>
      <c r="D45" s="56"/>
      <c r="E45" s="35">
        <f>E44*E43</f>
        <v>0</v>
      </c>
    </row>
    <row r="46" spans="1:6" ht="18.75" customHeight="1" thickBot="1" x14ac:dyDescent="0.3">
      <c r="B46" s="57" t="s">
        <v>83</v>
      </c>
      <c r="C46" s="58"/>
      <c r="D46" s="59"/>
      <c r="E46" s="36">
        <f>0.21*E45</f>
        <v>0</v>
      </c>
    </row>
    <row r="47" spans="1:6" ht="18.75" customHeight="1" thickBot="1" x14ac:dyDescent="0.3">
      <c r="B47" s="60" t="s">
        <v>84</v>
      </c>
      <c r="C47" s="61"/>
      <c r="D47" s="62"/>
      <c r="E47" s="37">
        <f>E45+E46</f>
        <v>0</v>
      </c>
    </row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29">
    <mergeCell ref="B32:C32"/>
    <mergeCell ref="B33:C33"/>
    <mergeCell ref="B34:C34"/>
    <mergeCell ref="B2:E2"/>
    <mergeCell ref="B3:B4"/>
    <mergeCell ref="C3:C4"/>
    <mergeCell ref="D3:E3"/>
    <mergeCell ref="B7:E7"/>
    <mergeCell ref="B46:D46"/>
    <mergeCell ref="B47:D47"/>
    <mergeCell ref="B22:E22"/>
    <mergeCell ref="B25:E25"/>
    <mergeCell ref="B28:C28"/>
    <mergeCell ref="B29:C29"/>
    <mergeCell ref="B30:C30"/>
    <mergeCell ref="B41:C41"/>
    <mergeCell ref="B26:C27"/>
    <mergeCell ref="D26:E26"/>
    <mergeCell ref="B35:C35"/>
    <mergeCell ref="B36:C36"/>
    <mergeCell ref="B37:C37"/>
    <mergeCell ref="B38:C38"/>
    <mergeCell ref="B39:C39"/>
    <mergeCell ref="B31:C31"/>
    <mergeCell ref="B40:C40"/>
    <mergeCell ref="B42:E42"/>
    <mergeCell ref="B43:D43"/>
    <mergeCell ref="B44:D44"/>
    <mergeCell ref="B45:D45"/>
  </mergeCells>
  <dataValidations count="1">
    <dataValidation type="list" errorStyle="warning" allowBlank="1" showInputMessage="1" showErrorMessage="1" errorTitle="Seznam" error="Vyberte hodnotu z rozevíracího seznamu." sqref="D23:D24 D8:D21 D28:D41" xr:uid="{00000000-0002-0000-0100-000000000000}">
      <formula1>$H$2:$H$3</formula1>
    </dataValidation>
  </dataValidations>
  <pageMargins left="0.25" right="0.25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3"/>
  <sheetViews>
    <sheetView view="pageBreakPreview" zoomScale="60" zoomScaleNormal="80" workbookViewId="0">
      <selection activeCell="E42" sqref="E42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24"/>
      <c r="B1" s="24"/>
      <c r="C1" s="24"/>
      <c r="D1" s="24"/>
      <c r="E1" s="24"/>
      <c r="F1" s="24"/>
    </row>
    <row r="2" spans="1:11" ht="30" customHeight="1" thickBot="1" x14ac:dyDescent="0.3">
      <c r="A2" s="24"/>
      <c r="B2" s="78" t="s">
        <v>23</v>
      </c>
      <c r="C2" s="79"/>
      <c r="D2" s="79"/>
      <c r="E2" s="80"/>
      <c r="F2" s="24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24"/>
      <c r="B3" s="81" t="s">
        <v>4</v>
      </c>
      <c r="C3" s="83" t="s">
        <v>75</v>
      </c>
      <c r="D3" s="76" t="s">
        <v>5</v>
      </c>
      <c r="E3" s="77"/>
      <c r="F3" s="24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24"/>
      <c r="B4" s="82"/>
      <c r="C4" s="84"/>
      <c r="D4" s="8" t="s">
        <v>10</v>
      </c>
      <c r="E4" s="8" t="s">
        <v>11</v>
      </c>
      <c r="F4" s="24"/>
    </row>
    <row r="5" spans="1:11" ht="20.100000000000001" customHeight="1" x14ac:dyDescent="0.25">
      <c r="A5" s="24"/>
      <c r="B5" s="10" t="s">
        <v>12</v>
      </c>
      <c r="C5" s="18" t="s">
        <v>12</v>
      </c>
      <c r="D5" s="18" t="s">
        <v>7</v>
      </c>
      <c r="E5" s="25" t="s">
        <v>13</v>
      </c>
      <c r="F5" s="24"/>
    </row>
    <row r="6" spans="1:11" ht="20.100000000000001" customHeight="1" thickBot="1" x14ac:dyDescent="0.3">
      <c r="A6" s="24"/>
      <c r="B6" s="12" t="s">
        <v>14</v>
      </c>
      <c r="C6" s="19" t="s">
        <v>22</v>
      </c>
      <c r="D6" s="19" t="s">
        <v>7</v>
      </c>
      <c r="E6" s="17" t="s">
        <v>13</v>
      </c>
      <c r="F6" s="24"/>
    </row>
    <row r="7" spans="1:11" ht="20.100000000000001" customHeight="1" thickBot="1" x14ac:dyDescent="0.3">
      <c r="A7" s="24"/>
      <c r="B7" s="85" t="s">
        <v>21</v>
      </c>
      <c r="C7" s="86"/>
      <c r="D7" s="86"/>
      <c r="E7" s="87"/>
      <c r="F7" s="24"/>
    </row>
    <row r="8" spans="1:11" ht="20.100000000000001" customHeight="1" thickBot="1" x14ac:dyDescent="0.3">
      <c r="A8" s="24"/>
      <c r="B8" s="13" t="s">
        <v>38</v>
      </c>
      <c r="C8" s="27" t="s">
        <v>46</v>
      </c>
      <c r="D8" s="5" t="s">
        <v>15</v>
      </c>
      <c r="E8" s="29" t="s">
        <v>54</v>
      </c>
      <c r="F8" s="24"/>
    </row>
    <row r="9" spans="1:11" ht="30.75" customHeight="1" thickBot="1" x14ac:dyDescent="0.3">
      <c r="A9" s="24"/>
      <c r="B9" s="10" t="s">
        <v>39</v>
      </c>
      <c r="C9" s="27" t="s">
        <v>47</v>
      </c>
      <c r="D9" s="5" t="s">
        <v>15</v>
      </c>
      <c r="E9" s="30" t="s">
        <v>54</v>
      </c>
      <c r="F9" s="24"/>
    </row>
    <row r="10" spans="1:11" ht="20.100000000000001" customHeight="1" thickBot="1" x14ac:dyDescent="0.3">
      <c r="A10" s="24"/>
      <c r="B10" s="10" t="s">
        <v>17</v>
      </c>
      <c r="C10" s="27">
        <v>5</v>
      </c>
      <c r="D10" s="5" t="s">
        <v>15</v>
      </c>
      <c r="E10" s="30" t="s">
        <v>54</v>
      </c>
      <c r="F10" s="24"/>
    </row>
    <row r="11" spans="1:11" ht="20.100000000000001" customHeight="1" thickBot="1" x14ac:dyDescent="0.3">
      <c r="A11" s="24"/>
      <c r="B11" s="10" t="s">
        <v>18</v>
      </c>
      <c r="C11" s="27">
        <v>5</v>
      </c>
      <c r="D11" s="5" t="s">
        <v>15</v>
      </c>
      <c r="E11" s="28" t="s">
        <v>55</v>
      </c>
      <c r="F11" s="24"/>
    </row>
    <row r="12" spans="1:11" ht="20.100000000000001" customHeight="1" thickBot="1" x14ac:dyDescent="0.3">
      <c r="A12" s="24"/>
      <c r="B12" s="10" t="s">
        <v>16</v>
      </c>
      <c r="C12" s="27" t="s">
        <v>48</v>
      </c>
      <c r="D12" s="5" t="s">
        <v>15</v>
      </c>
      <c r="E12" s="30" t="s">
        <v>54</v>
      </c>
      <c r="F12" s="24"/>
    </row>
    <row r="13" spans="1:11" ht="20.100000000000001" customHeight="1" thickBot="1" x14ac:dyDescent="0.3">
      <c r="A13" s="24"/>
      <c r="B13" s="10" t="s">
        <v>40</v>
      </c>
      <c r="C13" s="27" t="s">
        <v>49</v>
      </c>
      <c r="D13" s="5" t="s">
        <v>15</v>
      </c>
      <c r="E13" s="28" t="s">
        <v>55</v>
      </c>
      <c r="F13" s="24"/>
    </row>
    <row r="14" spans="1:11" ht="20.100000000000001" customHeight="1" thickBot="1" x14ac:dyDescent="0.3">
      <c r="A14" s="24"/>
      <c r="B14" s="10" t="s">
        <v>41</v>
      </c>
      <c r="C14" s="27" t="s">
        <v>50</v>
      </c>
      <c r="D14" s="5" t="s">
        <v>15</v>
      </c>
      <c r="E14" s="28" t="s">
        <v>55</v>
      </c>
      <c r="F14" s="24"/>
    </row>
    <row r="15" spans="1:11" ht="20.100000000000001" customHeight="1" thickBot="1" x14ac:dyDescent="0.3">
      <c r="A15" s="24"/>
      <c r="B15" s="10" t="s">
        <v>42</v>
      </c>
      <c r="C15" s="27" t="s">
        <v>51</v>
      </c>
      <c r="D15" s="5" t="s">
        <v>15</v>
      </c>
      <c r="E15" s="28" t="s">
        <v>55</v>
      </c>
      <c r="F15" s="24"/>
    </row>
    <row r="16" spans="1:11" ht="20.100000000000001" customHeight="1" thickBot="1" x14ac:dyDescent="0.3">
      <c r="A16" s="24"/>
      <c r="B16" s="10" t="s">
        <v>19</v>
      </c>
      <c r="C16" s="27" t="s">
        <v>52</v>
      </c>
      <c r="D16" s="5" t="s">
        <v>15</v>
      </c>
      <c r="E16" s="28" t="s">
        <v>55</v>
      </c>
      <c r="F16" s="24"/>
    </row>
    <row r="17" spans="1:6" ht="44.25" customHeight="1" x14ac:dyDescent="0.25">
      <c r="A17" s="24"/>
      <c r="B17" s="10" t="s">
        <v>43</v>
      </c>
      <c r="C17" s="27" t="s">
        <v>53</v>
      </c>
      <c r="D17" s="5" t="s">
        <v>15</v>
      </c>
      <c r="E17" s="28" t="s">
        <v>55</v>
      </c>
      <c r="F17" s="24"/>
    </row>
    <row r="18" spans="1:6" ht="35.25" customHeight="1" x14ac:dyDescent="0.25">
      <c r="A18" s="24"/>
      <c r="B18" s="12" t="s">
        <v>20</v>
      </c>
      <c r="C18" s="20" t="s">
        <v>105</v>
      </c>
      <c r="D18" s="17" t="s">
        <v>15</v>
      </c>
      <c r="E18" s="28" t="s">
        <v>55</v>
      </c>
      <c r="F18" s="24"/>
    </row>
    <row r="19" spans="1:6" ht="18.75" x14ac:dyDescent="0.25">
      <c r="A19" s="24"/>
      <c r="B19" s="12" t="s">
        <v>44</v>
      </c>
      <c r="C19" s="14" t="s">
        <v>93</v>
      </c>
      <c r="D19" s="17" t="s">
        <v>15</v>
      </c>
      <c r="E19" s="28" t="s">
        <v>55</v>
      </c>
      <c r="F19" s="24"/>
    </row>
    <row r="20" spans="1:6" ht="20.100000000000001" customHeight="1" x14ac:dyDescent="0.25">
      <c r="A20" s="24"/>
      <c r="B20" s="12" t="s">
        <v>45</v>
      </c>
      <c r="C20" s="14" t="s">
        <v>102</v>
      </c>
      <c r="D20" s="17" t="s">
        <v>15</v>
      </c>
      <c r="E20" s="28" t="s">
        <v>55</v>
      </c>
      <c r="F20" s="24"/>
    </row>
    <row r="21" spans="1:6" ht="20.100000000000001" customHeight="1" thickBot="1" x14ac:dyDescent="0.3">
      <c r="A21" s="24"/>
      <c r="B21" s="2" t="s">
        <v>37</v>
      </c>
      <c r="C21" s="16" t="s">
        <v>95</v>
      </c>
      <c r="D21" s="6" t="s">
        <v>15</v>
      </c>
      <c r="E21" s="28" t="s">
        <v>55</v>
      </c>
      <c r="F21" s="24"/>
    </row>
    <row r="22" spans="1:6" ht="26.25" customHeight="1" thickBot="1" x14ac:dyDescent="0.3">
      <c r="A22" s="24"/>
      <c r="B22" s="48" t="s">
        <v>56</v>
      </c>
      <c r="C22" s="49"/>
      <c r="D22" s="49"/>
      <c r="E22" s="50"/>
      <c r="F22" s="24"/>
    </row>
    <row r="23" spans="1:6" ht="18.75" customHeight="1" x14ac:dyDescent="0.25">
      <c r="A23" s="24"/>
      <c r="B23" s="21" t="s">
        <v>57</v>
      </c>
      <c r="C23" s="22" t="s">
        <v>58</v>
      </c>
      <c r="D23" s="5" t="s">
        <v>15</v>
      </c>
      <c r="E23" s="28" t="s">
        <v>55</v>
      </c>
      <c r="F23" s="24"/>
    </row>
    <row r="24" spans="1:6" ht="18.75" customHeight="1" thickBot="1" x14ac:dyDescent="0.3">
      <c r="A24" s="24"/>
      <c r="B24" s="26" t="s">
        <v>59</v>
      </c>
      <c r="C24" s="14" t="s">
        <v>60</v>
      </c>
      <c r="D24" s="25" t="s">
        <v>15</v>
      </c>
      <c r="E24" s="28" t="s">
        <v>55</v>
      </c>
      <c r="F24" s="24"/>
    </row>
    <row r="25" spans="1:6" ht="26.25" customHeight="1" thickBot="1" x14ac:dyDescent="0.3">
      <c r="A25" s="24"/>
      <c r="B25" s="63" t="s">
        <v>61</v>
      </c>
      <c r="C25" s="64"/>
      <c r="D25" s="64"/>
      <c r="E25" s="65"/>
      <c r="F25" s="24"/>
    </row>
    <row r="26" spans="1:6" ht="20.100000000000001" customHeight="1" thickBot="1" x14ac:dyDescent="0.3">
      <c r="A26" s="24"/>
      <c r="B26" s="72" t="s">
        <v>75</v>
      </c>
      <c r="C26" s="73"/>
      <c r="D26" s="76" t="s">
        <v>5</v>
      </c>
      <c r="E26" s="77"/>
      <c r="F26" s="24"/>
    </row>
    <row r="27" spans="1:6" ht="39.75" customHeight="1" thickBot="1" x14ac:dyDescent="0.3">
      <c r="A27" s="24"/>
      <c r="B27" s="74"/>
      <c r="C27" s="75"/>
      <c r="D27" s="8" t="s">
        <v>10</v>
      </c>
      <c r="E27" s="8" t="s">
        <v>11</v>
      </c>
      <c r="F27" s="24"/>
    </row>
    <row r="28" spans="1:6" ht="20.100000000000001" customHeight="1" x14ac:dyDescent="0.25">
      <c r="A28" s="24"/>
      <c r="B28" s="88" t="s">
        <v>62</v>
      </c>
      <c r="C28" s="89"/>
      <c r="D28" s="25" t="s">
        <v>15</v>
      </c>
      <c r="E28" s="23" t="s">
        <v>7</v>
      </c>
      <c r="F28" s="24"/>
    </row>
    <row r="29" spans="1:6" ht="20.100000000000001" customHeight="1" x14ac:dyDescent="0.25">
      <c r="A29" s="24"/>
      <c r="B29" s="68" t="s">
        <v>63</v>
      </c>
      <c r="C29" s="69"/>
      <c r="D29" s="17" t="s">
        <v>15</v>
      </c>
      <c r="E29" s="28" t="s">
        <v>55</v>
      </c>
      <c r="F29" s="24"/>
    </row>
    <row r="30" spans="1:6" ht="20.100000000000001" customHeight="1" x14ac:dyDescent="0.25">
      <c r="A30" s="24"/>
      <c r="B30" s="68" t="s">
        <v>64</v>
      </c>
      <c r="C30" s="69"/>
      <c r="D30" s="17" t="s">
        <v>15</v>
      </c>
      <c r="E30" s="15" t="s">
        <v>7</v>
      </c>
      <c r="F30" s="24"/>
    </row>
    <row r="31" spans="1:6" ht="20.100000000000001" customHeight="1" x14ac:dyDescent="0.25">
      <c r="A31" s="24"/>
      <c r="B31" s="68" t="s">
        <v>98</v>
      </c>
      <c r="C31" s="69"/>
      <c r="D31" s="17" t="s">
        <v>15</v>
      </c>
      <c r="E31" s="15" t="s">
        <v>7</v>
      </c>
      <c r="F31" s="24"/>
    </row>
    <row r="32" spans="1:6" ht="20.100000000000001" customHeight="1" x14ac:dyDescent="0.25">
      <c r="A32" s="24"/>
      <c r="B32" s="68" t="s">
        <v>66</v>
      </c>
      <c r="C32" s="69"/>
      <c r="D32" s="17" t="s">
        <v>15</v>
      </c>
      <c r="E32" s="15" t="s">
        <v>7</v>
      </c>
      <c r="F32" s="24"/>
    </row>
    <row r="33" spans="1:6" ht="18.75" customHeight="1" x14ac:dyDescent="0.25">
      <c r="A33" s="24"/>
      <c r="B33" s="68" t="s">
        <v>68</v>
      </c>
      <c r="C33" s="69"/>
      <c r="D33" s="17" t="s">
        <v>15</v>
      </c>
      <c r="E33" s="11" t="s">
        <v>7</v>
      </c>
      <c r="F33" s="24"/>
    </row>
    <row r="34" spans="1:6" ht="18.75" customHeight="1" x14ac:dyDescent="0.25">
      <c r="A34" s="24"/>
      <c r="B34" s="68" t="s">
        <v>69</v>
      </c>
      <c r="C34" s="69"/>
      <c r="D34" s="17" t="s">
        <v>15</v>
      </c>
      <c r="E34" s="11" t="s">
        <v>7</v>
      </c>
      <c r="F34" s="24"/>
    </row>
    <row r="35" spans="1:6" ht="18.75" customHeight="1" x14ac:dyDescent="0.25">
      <c r="A35" s="24"/>
      <c r="B35" s="68" t="s">
        <v>70</v>
      </c>
      <c r="C35" s="69"/>
      <c r="D35" s="17" t="s">
        <v>15</v>
      </c>
      <c r="E35" s="11" t="s">
        <v>7</v>
      </c>
      <c r="F35" s="24"/>
    </row>
    <row r="36" spans="1:6" ht="18.75" customHeight="1" x14ac:dyDescent="0.25">
      <c r="A36" s="24"/>
      <c r="B36" s="68" t="s">
        <v>71</v>
      </c>
      <c r="C36" s="69"/>
      <c r="D36" s="17" t="s">
        <v>15</v>
      </c>
      <c r="E36" s="11" t="s">
        <v>7</v>
      </c>
      <c r="F36" s="24"/>
    </row>
    <row r="37" spans="1:6" ht="18.75" customHeight="1" x14ac:dyDescent="0.25">
      <c r="A37" s="24"/>
      <c r="B37" s="68" t="s">
        <v>72</v>
      </c>
      <c r="C37" s="69"/>
      <c r="D37" s="17" t="s">
        <v>15</v>
      </c>
      <c r="E37" s="11" t="s">
        <v>7</v>
      </c>
      <c r="F37" s="24"/>
    </row>
    <row r="38" spans="1:6" ht="18.75" customHeight="1" x14ac:dyDescent="0.25">
      <c r="A38" s="24"/>
      <c r="B38" s="68" t="s">
        <v>73</v>
      </c>
      <c r="C38" s="69"/>
      <c r="D38" s="17" t="s">
        <v>15</v>
      </c>
      <c r="E38" s="11" t="s">
        <v>7</v>
      </c>
      <c r="F38" s="24"/>
    </row>
    <row r="39" spans="1:6" ht="18.75" customHeight="1" x14ac:dyDescent="0.25">
      <c r="A39" s="24"/>
      <c r="B39" s="46" t="s">
        <v>101</v>
      </c>
      <c r="C39" s="47"/>
      <c r="D39" s="17" t="s">
        <v>15</v>
      </c>
      <c r="E39" s="11" t="s">
        <v>7</v>
      </c>
      <c r="F39" s="24"/>
    </row>
    <row r="40" spans="1:6" ht="37.5" customHeight="1" thickBot="1" x14ac:dyDescent="0.3">
      <c r="A40" s="24"/>
      <c r="B40" s="68" t="s">
        <v>74</v>
      </c>
      <c r="C40" s="69"/>
      <c r="D40" s="17" t="s">
        <v>15</v>
      </c>
      <c r="E40" s="11" t="s">
        <v>7</v>
      </c>
      <c r="F40" s="24"/>
    </row>
    <row r="41" spans="1:6" ht="23.25" customHeight="1" thickBot="1" x14ac:dyDescent="0.3">
      <c r="B41" s="48" t="s">
        <v>80</v>
      </c>
      <c r="C41" s="49"/>
      <c r="D41" s="49"/>
      <c r="E41" s="50"/>
    </row>
    <row r="42" spans="1:6" ht="18.75" customHeight="1" x14ac:dyDescent="0.25">
      <c r="B42" s="51" t="s">
        <v>81</v>
      </c>
      <c r="C42" s="52"/>
      <c r="D42" s="53"/>
      <c r="E42" s="33"/>
    </row>
    <row r="43" spans="1:6" ht="18.75" customHeight="1" x14ac:dyDescent="0.25">
      <c r="B43" s="54" t="s">
        <v>77</v>
      </c>
      <c r="C43" s="55"/>
      <c r="D43" s="56"/>
      <c r="E43" s="34">
        <v>4</v>
      </c>
    </row>
    <row r="44" spans="1:6" ht="18.75" customHeight="1" x14ac:dyDescent="0.25">
      <c r="B44" s="54" t="s">
        <v>82</v>
      </c>
      <c r="C44" s="55"/>
      <c r="D44" s="56"/>
      <c r="E44" s="35">
        <f>E43*E42</f>
        <v>0</v>
      </c>
    </row>
    <row r="45" spans="1:6" ht="18.75" customHeight="1" thickBot="1" x14ac:dyDescent="0.3">
      <c r="B45" s="57" t="s">
        <v>83</v>
      </c>
      <c r="C45" s="58"/>
      <c r="D45" s="59"/>
      <c r="E45" s="36">
        <f>0.21*E44</f>
        <v>0</v>
      </c>
    </row>
    <row r="46" spans="1:6" ht="18.75" customHeight="1" thickBot="1" x14ac:dyDescent="0.3">
      <c r="B46" s="60" t="s">
        <v>84</v>
      </c>
      <c r="C46" s="61"/>
      <c r="D46" s="62"/>
      <c r="E46" s="37">
        <f>E44+E45</f>
        <v>0</v>
      </c>
    </row>
    <row r="47" spans="1:6" x14ac:dyDescent="0.25"/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28">
    <mergeCell ref="B40:C40"/>
    <mergeCell ref="B34:C34"/>
    <mergeCell ref="B35:C35"/>
    <mergeCell ref="B36:C36"/>
    <mergeCell ref="B37:C37"/>
    <mergeCell ref="B38:C38"/>
    <mergeCell ref="B39:C39"/>
    <mergeCell ref="B2:E2"/>
    <mergeCell ref="B3:B4"/>
    <mergeCell ref="C3:C4"/>
    <mergeCell ref="D3:E3"/>
    <mergeCell ref="B7:E7"/>
    <mergeCell ref="B44:D44"/>
    <mergeCell ref="B45:D45"/>
    <mergeCell ref="B46:D46"/>
    <mergeCell ref="B22:E22"/>
    <mergeCell ref="B25:E25"/>
    <mergeCell ref="B41:E41"/>
    <mergeCell ref="B42:D42"/>
    <mergeCell ref="B43:D43"/>
    <mergeCell ref="B26:C27"/>
    <mergeCell ref="D26:E26"/>
    <mergeCell ref="B28:C28"/>
    <mergeCell ref="B29:C29"/>
    <mergeCell ref="B30:C30"/>
    <mergeCell ref="B31:C31"/>
    <mergeCell ref="B32:C32"/>
    <mergeCell ref="B33:C33"/>
  </mergeCells>
  <dataValidations count="1">
    <dataValidation type="list" errorStyle="warning" allowBlank="1" showInputMessage="1" showErrorMessage="1" errorTitle="Seznam" error="Vyberte hodnotu z rozevíracího seznamu." sqref="D23:D24 D8:D21 D28:D40" xr:uid="{00000000-0002-0000-0200-000000000000}">
      <formula1>$H$2:$H$3</formula1>
    </dataValidation>
  </dataValidations>
  <pageMargins left="0.25" right="0.25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3"/>
  <sheetViews>
    <sheetView view="pageBreakPreview" topLeftCell="A3" zoomScale="60" zoomScaleNormal="80" workbookViewId="0">
      <selection activeCell="E44" sqref="E44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9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24"/>
      <c r="B1" s="24"/>
      <c r="C1" s="24"/>
      <c r="D1" s="24"/>
      <c r="E1" s="24"/>
      <c r="F1" s="24"/>
    </row>
    <row r="2" spans="1:11" ht="30" customHeight="1" thickBot="1" x14ac:dyDescent="0.3">
      <c r="A2" s="24"/>
      <c r="B2" s="78" t="s">
        <v>107</v>
      </c>
      <c r="C2" s="79"/>
      <c r="D2" s="79"/>
      <c r="E2" s="80"/>
      <c r="F2" s="24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24"/>
      <c r="B3" s="81" t="s">
        <v>4</v>
      </c>
      <c r="C3" s="83" t="s">
        <v>75</v>
      </c>
      <c r="D3" s="76" t="s">
        <v>5</v>
      </c>
      <c r="E3" s="77"/>
      <c r="F3" s="24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24"/>
      <c r="B4" s="82"/>
      <c r="C4" s="84"/>
      <c r="D4" s="8" t="s">
        <v>10</v>
      </c>
      <c r="E4" s="8" t="s">
        <v>11</v>
      </c>
      <c r="F4" s="24"/>
    </row>
    <row r="5" spans="1:11" ht="20.100000000000001" customHeight="1" x14ac:dyDescent="0.25">
      <c r="A5" s="24"/>
      <c r="B5" s="10" t="s">
        <v>12</v>
      </c>
      <c r="C5" s="18" t="s">
        <v>12</v>
      </c>
      <c r="D5" s="18" t="s">
        <v>7</v>
      </c>
      <c r="E5" s="25" t="s">
        <v>13</v>
      </c>
      <c r="F5" s="24"/>
    </row>
    <row r="6" spans="1:11" ht="20.100000000000001" customHeight="1" thickBot="1" x14ac:dyDescent="0.3">
      <c r="A6" s="24"/>
      <c r="B6" s="12" t="s">
        <v>14</v>
      </c>
      <c r="C6" s="19" t="s">
        <v>22</v>
      </c>
      <c r="D6" s="19" t="s">
        <v>7</v>
      </c>
      <c r="E6" s="17" t="s">
        <v>13</v>
      </c>
      <c r="F6" s="24"/>
    </row>
    <row r="7" spans="1:11" ht="20.100000000000001" customHeight="1" thickBot="1" x14ac:dyDescent="0.3">
      <c r="A7" s="24"/>
      <c r="B7" s="85" t="s">
        <v>21</v>
      </c>
      <c r="C7" s="86"/>
      <c r="D7" s="86"/>
      <c r="E7" s="87"/>
      <c r="F7" s="24"/>
    </row>
    <row r="8" spans="1:11" ht="20.100000000000001" customHeight="1" thickBot="1" x14ac:dyDescent="0.3">
      <c r="A8" s="24"/>
      <c r="B8" s="13" t="s">
        <v>24</v>
      </c>
      <c r="C8" s="27" t="s">
        <v>46</v>
      </c>
      <c r="D8" s="5" t="s">
        <v>15</v>
      </c>
      <c r="E8" s="29" t="s">
        <v>54</v>
      </c>
      <c r="F8" s="24"/>
    </row>
    <row r="9" spans="1:11" ht="30.75" customHeight="1" thickBot="1" x14ac:dyDescent="0.3">
      <c r="A9" s="24"/>
      <c r="B9" s="10" t="s">
        <v>25</v>
      </c>
      <c r="C9" s="27" t="s">
        <v>47</v>
      </c>
      <c r="D9" s="5" t="s">
        <v>15</v>
      </c>
      <c r="E9" s="30" t="s">
        <v>54</v>
      </c>
      <c r="F9" s="24"/>
    </row>
    <row r="10" spans="1:11" ht="20.100000000000001" customHeight="1" thickBot="1" x14ac:dyDescent="0.3">
      <c r="A10" s="24"/>
      <c r="B10" s="10" t="s">
        <v>26</v>
      </c>
      <c r="C10" s="27">
        <v>5</v>
      </c>
      <c r="D10" s="5" t="s">
        <v>15</v>
      </c>
      <c r="E10" s="30" t="s">
        <v>54</v>
      </c>
      <c r="F10" s="24"/>
    </row>
    <row r="11" spans="1:11" ht="20.100000000000001" customHeight="1" thickBot="1" x14ac:dyDescent="0.3">
      <c r="A11" s="24"/>
      <c r="B11" s="10" t="s">
        <v>27</v>
      </c>
      <c r="C11" s="27">
        <v>5</v>
      </c>
      <c r="D11" s="5" t="s">
        <v>15</v>
      </c>
      <c r="E11" s="28" t="s">
        <v>55</v>
      </c>
      <c r="F11" s="24"/>
    </row>
    <row r="12" spans="1:11" ht="20.100000000000001" customHeight="1" thickBot="1" x14ac:dyDescent="0.3">
      <c r="A12" s="24"/>
      <c r="B12" s="10" t="s">
        <v>28</v>
      </c>
      <c r="C12" s="27" t="s">
        <v>48</v>
      </c>
      <c r="D12" s="5" t="s">
        <v>15</v>
      </c>
      <c r="E12" s="30" t="s">
        <v>54</v>
      </c>
      <c r="F12" s="24"/>
    </row>
    <row r="13" spans="1:11" ht="20.100000000000001" customHeight="1" thickBot="1" x14ac:dyDescent="0.3">
      <c r="A13" s="24"/>
      <c r="B13" s="10" t="s">
        <v>29</v>
      </c>
      <c r="C13" s="27" t="s">
        <v>49</v>
      </c>
      <c r="D13" s="5" t="s">
        <v>15</v>
      </c>
      <c r="E13" s="28" t="s">
        <v>55</v>
      </c>
      <c r="F13" s="24"/>
    </row>
    <row r="14" spans="1:11" ht="20.100000000000001" customHeight="1" thickBot="1" x14ac:dyDescent="0.3">
      <c r="A14" s="24"/>
      <c r="B14" s="10" t="s">
        <v>30</v>
      </c>
      <c r="C14" s="27" t="s">
        <v>50</v>
      </c>
      <c r="D14" s="5" t="s">
        <v>15</v>
      </c>
      <c r="E14" s="28" t="s">
        <v>55</v>
      </c>
      <c r="F14" s="24"/>
    </row>
    <row r="15" spans="1:11" ht="20.100000000000001" customHeight="1" thickBot="1" x14ac:dyDescent="0.3">
      <c r="A15" s="24"/>
      <c r="B15" s="10" t="s">
        <v>31</v>
      </c>
      <c r="C15" s="27" t="s">
        <v>51</v>
      </c>
      <c r="D15" s="5" t="s">
        <v>15</v>
      </c>
      <c r="E15" s="28" t="s">
        <v>55</v>
      </c>
      <c r="F15" s="24"/>
    </row>
    <row r="16" spans="1:11" ht="20.100000000000001" customHeight="1" thickBot="1" x14ac:dyDescent="0.3">
      <c r="A16" s="24"/>
      <c r="B16" s="10" t="s">
        <v>32</v>
      </c>
      <c r="C16" s="27" t="s">
        <v>76</v>
      </c>
      <c r="D16" s="5" t="s">
        <v>15</v>
      </c>
      <c r="E16" s="28" t="s">
        <v>55</v>
      </c>
      <c r="F16" s="24"/>
    </row>
    <row r="17" spans="1:6" ht="44.25" customHeight="1" x14ac:dyDescent="0.25">
      <c r="A17" s="24"/>
      <c r="B17" s="10" t="s">
        <v>33</v>
      </c>
      <c r="C17" s="27" t="s">
        <v>53</v>
      </c>
      <c r="D17" s="5" t="s">
        <v>15</v>
      </c>
      <c r="E17" s="28" t="s">
        <v>55</v>
      </c>
      <c r="F17" s="24"/>
    </row>
    <row r="18" spans="1:6" ht="35.25" customHeight="1" x14ac:dyDescent="0.25">
      <c r="A18" s="24"/>
      <c r="B18" s="12" t="s">
        <v>34</v>
      </c>
      <c r="C18" s="20" t="s">
        <v>106</v>
      </c>
      <c r="D18" s="17" t="s">
        <v>15</v>
      </c>
      <c r="E18" s="28" t="s">
        <v>55</v>
      </c>
      <c r="F18" s="24"/>
    </row>
    <row r="19" spans="1:6" ht="18.75" x14ac:dyDescent="0.25">
      <c r="A19" s="24"/>
      <c r="B19" s="12" t="s">
        <v>35</v>
      </c>
      <c r="C19" s="14" t="s">
        <v>93</v>
      </c>
      <c r="D19" s="17" t="s">
        <v>15</v>
      </c>
      <c r="E19" s="28" t="s">
        <v>55</v>
      </c>
      <c r="F19" s="24"/>
    </row>
    <row r="20" spans="1:6" ht="20.100000000000001" customHeight="1" x14ac:dyDescent="0.25">
      <c r="A20" s="24"/>
      <c r="B20" s="12" t="s">
        <v>36</v>
      </c>
      <c r="C20" s="14" t="s">
        <v>94</v>
      </c>
      <c r="D20" s="17" t="s">
        <v>15</v>
      </c>
      <c r="E20" s="28" t="s">
        <v>55</v>
      </c>
      <c r="F20" s="24"/>
    </row>
    <row r="21" spans="1:6" ht="20.100000000000001" customHeight="1" thickBot="1" x14ac:dyDescent="0.3">
      <c r="A21" s="24"/>
      <c r="B21" s="2" t="s">
        <v>37</v>
      </c>
      <c r="C21" s="16" t="s">
        <v>95</v>
      </c>
      <c r="D21" s="6" t="s">
        <v>15</v>
      </c>
      <c r="E21" s="28" t="s">
        <v>55</v>
      </c>
      <c r="F21" s="24"/>
    </row>
    <row r="22" spans="1:6" ht="26.25" customHeight="1" thickBot="1" x14ac:dyDescent="0.3">
      <c r="A22" s="24"/>
      <c r="B22" s="48" t="s">
        <v>56</v>
      </c>
      <c r="C22" s="49"/>
      <c r="D22" s="49"/>
      <c r="E22" s="50"/>
      <c r="F22" s="24"/>
    </row>
    <row r="23" spans="1:6" ht="18.75" customHeight="1" x14ac:dyDescent="0.25">
      <c r="A23" s="24"/>
      <c r="B23" s="21" t="s">
        <v>57</v>
      </c>
      <c r="C23" s="22" t="s">
        <v>58</v>
      </c>
      <c r="D23" s="5" t="s">
        <v>15</v>
      </c>
      <c r="E23" s="28" t="s">
        <v>55</v>
      </c>
      <c r="F23" s="24"/>
    </row>
    <row r="24" spans="1:6" ht="18.75" customHeight="1" thickBot="1" x14ac:dyDescent="0.3">
      <c r="A24" s="24"/>
      <c r="B24" s="26" t="s">
        <v>59</v>
      </c>
      <c r="C24" s="14" t="s">
        <v>60</v>
      </c>
      <c r="D24" s="25" t="s">
        <v>15</v>
      </c>
      <c r="E24" s="28" t="s">
        <v>55</v>
      </c>
      <c r="F24" s="24"/>
    </row>
    <row r="25" spans="1:6" ht="26.25" customHeight="1" thickBot="1" x14ac:dyDescent="0.3">
      <c r="A25" s="24"/>
      <c r="B25" s="63" t="s">
        <v>61</v>
      </c>
      <c r="C25" s="64"/>
      <c r="D25" s="64"/>
      <c r="E25" s="65"/>
      <c r="F25" s="24"/>
    </row>
    <row r="26" spans="1:6" ht="20.100000000000001" customHeight="1" thickBot="1" x14ac:dyDescent="0.3">
      <c r="A26" s="24"/>
      <c r="B26" s="72" t="s">
        <v>75</v>
      </c>
      <c r="C26" s="73"/>
      <c r="D26" s="76" t="s">
        <v>5</v>
      </c>
      <c r="E26" s="77"/>
      <c r="F26" s="24"/>
    </row>
    <row r="27" spans="1:6" ht="39.75" customHeight="1" thickBot="1" x14ac:dyDescent="0.3">
      <c r="A27" s="24"/>
      <c r="B27" s="74"/>
      <c r="C27" s="75"/>
      <c r="D27" s="8" t="s">
        <v>10</v>
      </c>
      <c r="E27" s="8" t="s">
        <v>11</v>
      </c>
      <c r="F27" s="24"/>
    </row>
    <row r="28" spans="1:6" ht="20.100000000000001" customHeight="1" x14ac:dyDescent="0.25">
      <c r="A28" s="24"/>
      <c r="B28" s="88" t="s">
        <v>62</v>
      </c>
      <c r="C28" s="89"/>
      <c r="D28" s="25" t="s">
        <v>15</v>
      </c>
      <c r="E28" s="23" t="s">
        <v>7</v>
      </c>
      <c r="F28" s="24"/>
    </row>
    <row r="29" spans="1:6" ht="20.100000000000001" customHeight="1" x14ac:dyDescent="0.25">
      <c r="A29" s="24"/>
      <c r="B29" s="68" t="s">
        <v>63</v>
      </c>
      <c r="C29" s="69"/>
      <c r="D29" s="17" t="s">
        <v>15</v>
      </c>
      <c r="E29" s="28" t="s">
        <v>55</v>
      </c>
      <c r="F29" s="24"/>
    </row>
    <row r="30" spans="1:6" ht="20.100000000000001" customHeight="1" x14ac:dyDescent="0.25">
      <c r="A30" s="24"/>
      <c r="B30" s="68" t="s">
        <v>64</v>
      </c>
      <c r="C30" s="69"/>
      <c r="D30" s="17" t="s">
        <v>15</v>
      </c>
      <c r="E30" s="15" t="s">
        <v>7</v>
      </c>
      <c r="F30" s="24"/>
    </row>
    <row r="31" spans="1:6" ht="20.100000000000001" customHeight="1" x14ac:dyDescent="0.25">
      <c r="A31" s="24"/>
      <c r="B31" s="68" t="s">
        <v>65</v>
      </c>
      <c r="C31" s="69"/>
      <c r="D31" s="17" t="s">
        <v>15</v>
      </c>
      <c r="E31" s="15" t="s">
        <v>7</v>
      </c>
      <c r="F31" s="24"/>
    </row>
    <row r="32" spans="1:6" ht="20.100000000000001" customHeight="1" x14ac:dyDescent="0.25">
      <c r="A32" s="24"/>
      <c r="B32" s="68" t="s">
        <v>66</v>
      </c>
      <c r="C32" s="69"/>
      <c r="D32" s="17" t="s">
        <v>15</v>
      </c>
      <c r="E32" s="15" t="s">
        <v>7</v>
      </c>
      <c r="F32" s="24"/>
    </row>
    <row r="33" spans="1:6" ht="20.100000000000001" customHeight="1" x14ac:dyDescent="0.25">
      <c r="A33" s="24"/>
      <c r="B33" s="68" t="s">
        <v>67</v>
      </c>
      <c r="C33" s="69"/>
      <c r="D33" s="17" t="s">
        <v>15</v>
      </c>
      <c r="E33" s="11" t="s">
        <v>7</v>
      </c>
      <c r="F33" s="24"/>
    </row>
    <row r="34" spans="1:6" ht="18.75" customHeight="1" x14ac:dyDescent="0.25">
      <c r="A34" s="24"/>
      <c r="B34" s="68" t="s">
        <v>68</v>
      </c>
      <c r="C34" s="69"/>
      <c r="D34" s="17" t="s">
        <v>15</v>
      </c>
      <c r="E34" s="11" t="s">
        <v>7</v>
      </c>
      <c r="F34" s="24"/>
    </row>
    <row r="35" spans="1:6" ht="18.75" customHeight="1" x14ac:dyDescent="0.25">
      <c r="A35" s="24"/>
      <c r="B35" s="68" t="s">
        <v>69</v>
      </c>
      <c r="C35" s="69"/>
      <c r="D35" s="17" t="s">
        <v>15</v>
      </c>
      <c r="E35" s="11" t="s">
        <v>7</v>
      </c>
      <c r="F35" s="24"/>
    </row>
    <row r="36" spans="1:6" ht="18.75" customHeight="1" x14ac:dyDescent="0.25">
      <c r="A36" s="24"/>
      <c r="B36" s="68" t="s">
        <v>70</v>
      </c>
      <c r="C36" s="69"/>
      <c r="D36" s="17" t="s">
        <v>15</v>
      </c>
      <c r="E36" s="11" t="s">
        <v>7</v>
      </c>
      <c r="F36" s="24"/>
    </row>
    <row r="37" spans="1:6" ht="18.75" customHeight="1" x14ac:dyDescent="0.25">
      <c r="A37" s="24"/>
      <c r="B37" s="68" t="s">
        <v>71</v>
      </c>
      <c r="C37" s="69"/>
      <c r="D37" s="17" t="s">
        <v>15</v>
      </c>
      <c r="E37" s="11" t="s">
        <v>7</v>
      </c>
      <c r="F37" s="24"/>
    </row>
    <row r="38" spans="1:6" ht="18.75" customHeight="1" x14ac:dyDescent="0.25">
      <c r="A38" s="24"/>
      <c r="B38" s="68" t="s">
        <v>72</v>
      </c>
      <c r="C38" s="69"/>
      <c r="D38" s="17" t="s">
        <v>15</v>
      </c>
      <c r="E38" s="11" t="s">
        <v>7</v>
      </c>
      <c r="F38" s="24"/>
    </row>
    <row r="39" spans="1:6" ht="18.75" customHeight="1" x14ac:dyDescent="0.25">
      <c r="A39" s="24"/>
      <c r="B39" s="68" t="s">
        <v>101</v>
      </c>
      <c r="C39" s="69"/>
      <c r="D39" s="17" t="s">
        <v>15</v>
      </c>
      <c r="E39" s="11"/>
      <c r="F39" s="24"/>
    </row>
    <row r="40" spans="1:6" ht="18.75" customHeight="1" x14ac:dyDescent="0.25">
      <c r="A40" s="24"/>
      <c r="B40" s="68" t="s">
        <v>73</v>
      </c>
      <c r="C40" s="69"/>
      <c r="D40" s="17" t="s">
        <v>15</v>
      </c>
      <c r="E40" s="11" t="s">
        <v>7</v>
      </c>
      <c r="F40" s="24"/>
    </row>
    <row r="41" spans="1:6" ht="37.5" customHeight="1" thickBot="1" x14ac:dyDescent="0.3">
      <c r="A41" s="24"/>
      <c r="B41" s="68" t="s">
        <v>74</v>
      </c>
      <c r="C41" s="69"/>
      <c r="D41" s="17" t="s">
        <v>15</v>
      </c>
      <c r="E41" s="11" t="s">
        <v>7</v>
      </c>
      <c r="F41" s="24"/>
    </row>
    <row r="42" spans="1:6" ht="23.25" customHeight="1" thickBot="1" x14ac:dyDescent="0.3">
      <c r="B42" s="48" t="s">
        <v>80</v>
      </c>
      <c r="C42" s="49"/>
      <c r="D42" s="49"/>
      <c r="E42" s="50"/>
    </row>
    <row r="43" spans="1:6" ht="18.75" customHeight="1" x14ac:dyDescent="0.25">
      <c r="B43" s="51" t="s">
        <v>81</v>
      </c>
      <c r="C43" s="52"/>
      <c r="D43" s="53"/>
      <c r="E43" s="33"/>
    </row>
    <row r="44" spans="1:6" ht="18.75" customHeight="1" x14ac:dyDescent="0.25">
      <c r="B44" s="54" t="s">
        <v>77</v>
      </c>
      <c r="C44" s="55"/>
      <c r="D44" s="56"/>
      <c r="E44" s="34">
        <v>1</v>
      </c>
    </row>
    <row r="45" spans="1:6" ht="18.75" customHeight="1" x14ac:dyDescent="0.25">
      <c r="B45" s="54" t="s">
        <v>82</v>
      </c>
      <c r="C45" s="55"/>
      <c r="D45" s="56"/>
      <c r="E45" s="35">
        <f>E44*E43</f>
        <v>0</v>
      </c>
    </row>
    <row r="46" spans="1:6" ht="18.75" customHeight="1" thickBot="1" x14ac:dyDescent="0.3">
      <c r="B46" s="57" t="s">
        <v>83</v>
      </c>
      <c r="C46" s="58"/>
      <c r="D46" s="59"/>
      <c r="E46" s="36">
        <f>0.21*E45</f>
        <v>0</v>
      </c>
    </row>
    <row r="47" spans="1:6" ht="18.75" customHeight="1" thickBot="1" x14ac:dyDescent="0.3">
      <c r="B47" s="60" t="s">
        <v>84</v>
      </c>
      <c r="C47" s="61"/>
      <c r="D47" s="62"/>
      <c r="E47" s="37">
        <f>E45+E46</f>
        <v>0</v>
      </c>
    </row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29">
    <mergeCell ref="B30:C30"/>
    <mergeCell ref="B2:E2"/>
    <mergeCell ref="B3:B4"/>
    <mergeCell ref="C3:C4"/>
    <mergeCell ref="D3:E3"/>
    <mergeCell ref="B7:E7"/>
    <mergeCell ref="B22:E22"/>
    <mergeCell ref="B25:E25"/>
    <mergeCell ref="B26:C27"/>
    <mergeCell ref="D26:E26"/>
    <mergeCell ref="B28:C28"/>
    <mergeCell ref="B29:C29"/>
    <mergeCell ref="B41:C41"/>
    <mergeCell ref="B42:E42"/>
    <mergeCell ref="B31:C31"/>
    <mergeCell ref="B32:C32"/>
    <mergeCell ref="B33:C33"/>
    <mergeCell ref="B34:C34"/>
    <mergeCell ref="B35:C35"/>
    <mergeCell ref="B39:C39"/>
    <mergeCell ref="B36:C36"/>
    <mergeCell ref="B37:C37"/>
    <mergeCell ref="B38:C38"/>
    <mergeCell ref="B40:C40"/>
    <mergeCell ref="B43:D43"/>
    <mergeCell ref="B44:D44"/>
    <mergeCell ref="B45:D45"/>
    <mergeCell ref="B46:D46"/>
    <mergeCell ref="B47:D47"/>
  </mergeCells>
  <dataValidations count="1">
    <dataValidation type="list" errorStyle="warning" allowBlank="1" showInputMessage="1" showErrorMessage="1" errorTitle="Seznam" error="Vyberte hodnotu z rozevíracího seznamu." sqref="D23:D24 D8:D21 D28:D41" xr:uid="{00000000-0002-0000-0300-000000000000}">
      <formula1>$H$2:$H$3</formula1>
    </dataValidation>
  </dataValidation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Souhrnný list</vt:lpstr>
      <vt:lpstr>Hatchback - manuální převodovka</vt:lpstr>
      <vt:lpstr>Sedan - manuální převodovka</vt:lpstr>
      <vt:lpstr>Sedan - automatická převodovka</vt:lpstr>
      <vt:lpstr>'Sedan - automatická převodovka'!Oblast_tisku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Menšl Pavel Mgr.</dc:creator>
  <cp:keywords/>
  <dc:description/>
  <cp:lastModifiedBy>Fejtová Veronika Ing.</cp:lastModifiedBy>
  <cp:lastPrinted>2024-10-29T13:22:38Z</cp:lastPrinted>
  <dcterms:created xsi:type="dcterms:W3CDTF">2021-03-19T14:51:51Z</dcterms:created>
  <dcterms:modified xsi:type="dcterms:W3CDTF">2025-03-24T08:25:26Z</dcterms:modified>
  <cp:category/>
  <cp:contentStatus/>
</cp:coreProperties>
</file>