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17\apps$\OVZ\Radim\8. Klimatizace 2024 B\II\1. ZD final\"/>
    </mc:Choice>
  </mc:AlternateContent>
  <bookViews>
    <workbookView xWindow="210" yWindow="180" windowWidth="26715" windowHeight="20685"/>
  </bookViews>
  <sheets>
    <sheet name="výkaz-výměr-KLI" sheetId="7" r:id="rId1"/>
    <sheet name="#Figury" sheetId="4" state="hidden" r:id="rId2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0">'výkaz-výměr-KLI'!$1:$3</definedName>
    <definedName name="Objednatel">#REF!</definedName>
    <definedName name="_xlnm.Print_Area" localSheetId="0">'výkaz-výměr-KLI'!$A$1:$I$44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7" l="1"/>
  <c r="H38" i="7" l="1"/>
  <c r="H32" i="7" l="1"/>
  <c r="H33" i="7"/>
  <c r="H34" i="7"/>
  <c r="H35" i="7"/>
  <c r="H36" i="7"/>
  <c r="H37" i="7"/>
  <c r="H25" i="7"/>
  <c r="H26" i="7"/>
  <c r="H27" i="7"/>
  <c r="H28" i="7"/>
  <c r="H29" i="7"/>
  <c r="H20" i="7"/>
  <c r="H21" i="7"/>
  <c r="H22" i="7"/>
  <c r="H23" i="7"/>
  <c r="H24" i="7"/>
  <c r="G41" i="7" s="1"/>
  <c r="H19" i="7"/>
  <c r="H6" i="7"/>
  <c r="H7" i="7"/>
  <c r="H8" i="7"/>
  <c r="H14" i="7"/>
  <c r="H15" i="7"/>
  <c r="H16" i="7"/>
  <c r="H13" i="7"/>
  <c r="H12" i="7"/>
  <c r="H11" i="7"/>
  <c r="H10" i="7"/>
  <c r="H9" i="7"/>
  <c r="H41" i="7" l="1"/>
</calcChain>
</file>

<file path=xl/sharedStrings.xml><?xml version="1.0" encoding="utf-8"?>
<sst xmlns="http://schemas.openxmlformats.org/spreadsheetml/2006/main" count="115" uniqueCount="61">
  <si>
    <t>Poř.
Číslo</t>
  </si>
  <si>
    <t>Číslo položky</t>
  </si>
  <si>
    <t>Zkrácený popis</t>
  </si>
  <si>
    <t>Měrná jednotka</t>
  </si>
  <si>
    <t>Množství</t>
  </si>
  <si>
    <t>ks</t>
  </si>
  <si>
    <t>kpl</t>
  </si>
  <si>
    <t>Ostatní</t>
  </si>
  <si>
    <t>2.1</t>
  </si>
  <si>
    <t>2.2</t>
  </si>
  <si>
    <t>2.3</t>
  </si>
  <si>
    <t>1.3</t>
  </si>
  <si>
    <t>1.4</t>
  </si>
  <si>
    <t>2.4</t>
  </si>
  <si>
    <t>2.5</t>
  </si>
  <si>
    <t>1.5</t>
  </si>
  <si>
    <t>1.6</t>
  </si>
  <si>
    <t>1.7</t>
  </si>
  <si>
    <t>1.1</t>
  </si>
  <si>
    <t>1.8</t>
  </si>
  <si>
    <t>1.9</t>
  </si>
  <si>
    <t>1,2</t>
  </si>
  <si>
    <t>1.10</t>
  </si>
  <si>
    <t>1.11</t>
  </si>
  <si>
    <t>2.6</t>
  </si>
  <si>
    <t>Klimatizace zvolených kanceláří 3.NP</t>
  </si>
  <si>
    <t>Konzole pro ustavené venkovní multi-spit klimatizace</t>
  </si>
  <si>
    <t>Klimatizace zvolených kanceláří 4.NP</t>
  </si>
  <si>
    <t>2.7</t>
  </si>
  <si>
    <t>2.8</t>
  </si>
  <si>
    <t>2.9</t>
  </si>
  <si>
    <t>2.10</t>
  </si>
  <si>
    <t>2.11</t>
  </si>
  <si>
    <t>Svod kondenzátu od vnitřních jednotek multi-split klimatizace</t>
  </si>
  <si>
    <t>Montáž zařízení klimatizace</t>
  </si>
  <si>
    <t>Jeřábnické práce na demontáž a montáž venkovních jednotek klimatizace                                                                                           - vyřízení záboru ul. Karla IV, ul. Jahnova                                                                                                 - jednání s dotčenými orgány</t>
  </si>
  <si>
    <t>Napájení elektro - kabeláž + odpovídající 1f jištění k venkovní jednotce multi-split klimatizace - připojení do nového rozvaděče v půdním prostoru</t>
  </si>
  <si>
    <t xml:space="preserve">Výměna stávajícího rozvaděče v půdním prostoru + revize </t>
  </si>
  <si>
    <t xml:space="preserve">Venkovní kondenzační jednotka klimatizace VRF, R410a                                          Qch=28,0kW; Qt=31,5kW                                                                                                400V/3f/50Hz/9,62kW/8,49kW                                                                             EER/SEER 2,91/6,90                                                                                                 COP/SCOP 3,71/4,39                                                                                                                                        Scroll kompresor                   </t>
  </si>
  <si>
    <r>
      <t xml:space="preserve">Vnitřní nástěnná jednotka vč infra ovladače                                                                     Qch=2,5kW, Qt=3,2kW                                                                                                       10,5kg, 216/468m3/h                                                                                                                                                                                                 18/36dB                                                                       </t>
    </r>
    <r>
      <rPr>
        <sz val="12"/>
        <color rgb="FF00B0F0"/>
        <rFont val="Arial"/>
        <family val="2"/>
        <charset val="238"/>
      </rPr>
      <t xml:space="preserve">          </t>
    </r>
    <r>
      <rPr>
        <sz val="12"/>
        <rFont val="Arial"/>
        <family val="2"/>
        <charset val="238"/>
      </rPr>
      <t xml:space="preserve">      </t>
    </r>
  </si>
  <si>
    <t xml:space="preserve">Venkovní kondenzační jednotka klimatizace VRF, R410a                                          Qch=28,0kW; Qt=31,5kW                                                                                                400V/3f/50Hz/9,62kW/8,49kW                                                                             EER/SEER 2,91/6,90                                                                                                 COP/SCOP 3,71/4,39                                                                                                                                                                  Scroll kompresor                   </t>
  </si>
  <si>
    <t xml:space="preserve">Vnitřní nástěnná jednotka vč infra ovladače                                                                     Qch=2,5kW, Qt=3,2kW                                                                                                       10,5kg, 216/468m3/h                                                                                                                                                                                                 18/36dB                                                                           </t>
  </si>
  <si>
    <t>Vedení chladiva (Cu potrubí, náplň chladiva, tepelná izolace, komunikace) - 6/10</t>
  </si>
  <si>
    <t xml:space="preserve">Vnitřní nástěnná jednotka                                                                                                                  Qch=2,2kW, Qt=2,5kW                                                                                                       11kg, 240/264/294/324m3/h                                                                                                220V/1F/50Hz                                                                                                              22/31dB                                                                         </t>
  </si>
  <si>
    <t xml:space="preserve">Vnitřní nástěnná jednotka                                                                                           Qch=2,8kW, Qt=3,2kW                                                                                                       11kg, 240/276/324/402m3/h                                                                                                220V/1F/50Hz                                                                                                              22/35dB                                                                                 </t>
  </si>
  <si>
    <t xml:space="preserve">Venkovní kondenzační jednotka klimatizace multi-split,                                                    Qch=5,3kW; Qt=6,4kW                                                                                                230V/1f/50Hz/1,4kW/1,54kW                                                                                                            SEER 8,63                                                                                                                      SCOP 4,60                                                                                                                                                                                                     </t>
  </si>
  <si>
    <t>Jednotková cena v Kč bez DPH</t>
  </si>
  <si>
    <t>Celková cena v Kč bez DPH</t>
  </si>
  <si>
    <t>CELKEM v Kč bez DPH</t>
  </si>
  <si>
    <t>Typové označení</t>
  </si>
  <si>
    <t>x</t>
  </si>
  <si>
    <t>Doplní dodavatel</t>
  </si>
  <si>
    <t>Příloha č. 3</t>
  </si>
  <si>
    <t>POLOŽKOVÝ ROZPOČET - výkaz výměr</t>
  </si>
  <si>
    <t>Příprava na připojení všech jednotek do otevřeného centrálního systému MaR</t>
  </si>
  <si>
    <t>Dálkový kabelový ovladač pro sběrnice, přehledný dotkykový dipslej, integrovaný snímač přítomnosti osob, týdenní časovač, indikace vlhkosti</t>
  </si>
  <si>
    <t>Demontáž stávajající klimatizace a ekologická likvidace demontovaného zařízení (včetně chladícího média)                                                                                     2x OU VRF + 30x IU (nástěnné jednotky) + 30x kabelový ovladač</t>
  </si>
  <si>
    <t>Kontrola těsnosti stávajících rozvodů, čištění a protipožární ucpávky vč. revize</t>
  </si>
  <si>
    <t>Zaregulování, oživení, zprovoznění, zaškolení a doprava</t>
  </si>
  <si>
    <t>Stavební přípomoce (zapravení, malování, zapravení prostupů a fasády), úprava stávající ocelové konstrukce pro osazení nových venkovních j.klim., montážní a závěsný materiál</t>
  </si>
  <si>
    <t>Cena za roční servis v rozsahu čl II. odst. 3)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</si>
</sst>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9" x14ac:knownFonts="1">
    <font>
      <sz val="10"/>
      <name val="Arial"/>
      <charset val="110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8"/>
      <name val="Arial CE"/>
      <family val="2"/>
      <charset val="238"/>
    </font>
    <font>
      <sz val="12"/>
      <name val="Times New Roman CE"/>
      <family val="1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rgb="FF00B0F0"/>
      <name val="Arial"/>
      <family val="2"/>
      <charset val="238"/>
    </font>
    <font>
      <sz val="12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 applyAlignment="0">
      <alignment vertical="top" wrapText="1"/>
      <protection locked="0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0" borderId="0" applyNumberFormat="0" applyBorder="0" applyAlignment="0" applyProtection="0"/>
    <xf numFmtId="0" fontId="7" fillId="11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" fillId="0" borderId="0" applyAlignment="0">
      <alignment vertical="top" wrapText="1"/>
      <protection locked="0"/>
    </xf>
    <xf numFmtId="0" fontId="13" fillId="0" borderId="6">
      <alignment horizontal="center" vertical="center" wrapText="1"/>
    </xf>
    <xf numFmtId="0" fontId="14" fillId="4" borderId="7" applyNumberFormat="0" applyFont="0" applyAlignment="0" applyProtection="0"/>
    <xf numFmtId="0" fontId="15" fillId="0" borderId="8" applyNumberFormat="0" applyFill="0" applyAlignment="0" applyProtection="0"/>
    <xf numFmtId="0" fontId="16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13" borderId="9" applyNumberFormat="0" applyAlignment="0" applyProtection="0"/>
    <xf numFmtId="0" fontId="20" fillId="13" borderId="10" applyNumberFormat="0" applyAlignment="0" applyProtection="0"/>
    <xf numFmtId="0" fontId="21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0" applyNumberFormat="0" applyBorder="0" applyAlignment="0" applyProtection="0"/>
    <xf numFmtId="0" fontId="3" fillId="17" borderId="0" applyNumberFormat="0" applyBorder="0" applyAlignment="0" applyProtection="0"/>
    <xf numFmtId="0" fontId="24" fillId="0" borderId="0"/>
    <xf numFmtId="44" fontId="5" fillId="0" borderId="0" applyFont="0" applyFill="0" applyBorder="0" applyAlignment="0" applyProtection="0"/>
  </cellStyleXfs>
  <cellXfs count="41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25" fillId="0" borderId="0" xfId="0" applyFont="1" applyAlignment="1" applyProtection="1"/>
    <xf numFmtId="0" fontId="23" fillId="0" borderId="0" xfId="0" applyFont="1" applyAlignment="1" applyProtection="1"/>
    <xf numFmtId="49" fontId="25" fillId="0" borderId="0" xfId="0" applyNumberFormat="1" applyFont="1" applyAlignment="1" applyProtection="1">
      <alignment horizontal="center"/>
    </xf>
    <xf numFmtId="49" fontId="25" fillId="0" borderId="11" xfId="0" applyNumberFormat="1" applyFont="1" applyBorder="1" applyAlignment="1" applyProtection="1">
      <alignment horizontal="center"/>
    </xf>
    <xf numFmtId="49" fontId="25" fillId="0" borderId="12" xfId="0" applyNumberFormat="1" applyFont="1" applyBorder="1" applyAlignment="1" applyProtection="1">
      <alignment horizontal="center"/>
    </xf>
    <xf numFmtId="0" fontId="23" fillId="0" borderId="12" xfId="0" applyFont="1" applyBorder="1" applyAlignment="1" applyProtection="1"/>
    <xf numFmtId="0" fontId="25" fillId="0" borderId="12" xfId="0" applyFont="1" applyBorder="1" applyAlignment="1" applyProtection="1"/>
    <xf numFmtId="49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49" fontId="25" fillId="0" borderId="14" xfId="0" applyNumberFormat="1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vertical="center" wrapText="1"/>
    </xf>
    <xf numFmtId="0" fontId="25" fillId="0" borderId="14" xfId="0" applyFont="1" applyBorder="1" applyAlignment="1" applyProtection="1">
      <alignment horizontal="center" vertical="center"/>
    </xf>
    <xf numFmtId="0" fontId="26" fillId="18" borderId="14" xfId="0" applyFont="1" applyFill="1" applyBorder="1" applyAlignment="1" applyProtection="1">
      <alignment vertical="center"/>
    </xf>
    <xf numFmtId="0" fontId="28" fillId="0" borderId="14" xfId="0" applyFont="1" applyBorder="1" applyAlignment="1" applyProtection="1">
      <alignment vertical="center"/>
    </xf>
    <xf numFmtId="0" fontId="28" fillId="0" borderId="14" xfId="0" applyFont="1" applyBorder="1" applyAlignment="1" applyProtection="1">
      <alignment vertical="center" wrapText="1"/>
    </xf>
    <xf numFmtId="0" fontId="25" fillId="0" borderId="14" xfId="0" applyFont="1" applyBorder="1" applyAlignment="1" applyProtection="1">
      <alignment vertical="center"/>
    </xf>
    <xf numFmtId="49" fontId="25" fillId="0" borderId="14" xfId="0" applyNumberFormat="1" applyFont="1" applyBorder="1" applyAlignment="1" applyProtection="1">
      <alignment horizontal="center"/>
    </xf>
    <xf numFmtId="44" fontId="23" fillId="0" borderId="14" xfId="45" applyFont="1" applyBorder="1" applyAlignment="1" applyProtection="1">
      <alignment horizontal="center" vertical="center" wrapText="1"/>
    </xf>
    <xf numFmtId="44" fontId="25" fillId="0" borderId="14" xfId="45" applyFont="1" applyBorder="1" applyAlignment="1" applyProtection="1">
      <alignment horizontal="right" vertical="center"/>
    </xf>
    <xf numFmtId="44" fontId="25" fillId="19" borderId="14" xfId="45" applyFont="1" applyFill="1" applyBorder="1" applyAlignment="1" applyProtection="1">
      <alignment horizontal="right" vertical="center"/>
    </xf>
    <xf numFmtId="44" fontId="25" fillId="0" borderId="0" xfId="45" applyFont="1" applyAlignment="1" applyProtection="1"/>
    <xf numFmtId="44" fontId="25" fillId="0" borderId="14" xfId="45" applyFont="1" applyBorder="1" applyAlignment="1" applyProtection="1">
      <alignment vertical="center" shrinkToFit="1"/>
    </xf>
    <xf numFmtId="44" fontId="25" fillId="0" borderId="14" xfId="45" applyFont="1" applyBorder="1" applyAlignment="1" applyProtection="1">
      <alignment horizontal="right" vertical="center" shrinkToFit="1"/>
    </xf>
    <xf numFmtId="44" fontId="25" fillId="0" borderId="14" xfId="45" applyFont="1" applyBorder="1" applyAlignment="1" applyProtection="1"/>
    <xf numFmtId="44" fontId="23" fillId="0" borderId="13" xfId="45" applyFont="1" applyBorder="1" applyAlignment="1" applyProtection="1"/>
    <xf numFmtId="44" fontId="25" fillId="20" borderId="14" xfId="45" applyFont="1" applyFill="1" applyBorder="1" applyAlignment="1" applyProtection="1">
      <alignment horizontal="right" vertical="center"/>
    </xf>
    <xf numFmtId="0" fontId="25" fillId="0" borderId="14" xfId="0" applyFont="1" applyBorder="1" applyAlignment="1" applyProtection="1">
      <alignment horizontal="center" vertical="center" wrapText="1"/>
    </xf>
    <xf numFmtId="0" fontId="26" fillId="18" borderId="14" xfId="0" applyFont="1" applyFill="1" applyBorder="1" applyAlignment="1" applyProtection="1">
      <alignment horizontal="center" vertical="center"/>
    </xf>
    <xf numFmtId="0" fontId="25" fillId="19" borderId="14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/>
    </xf>
    <xf numFmtId="0" fontId="23" fillId="0" borderId="12" xfId="0" applyFont="1" applyBorder="1" applyAlignment="1" applyProtection="1">
      <alignment horizontal="center"/>
    </xf>
    <xf numFmtId="0" fontId="25" fillId="19" borderId="0" xfId="0" applyFont="1" applyFill="1" applyAlignment="1" applyProtection="1"/>
    <xf numFmtId="0" fontId="22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horizontal="center"/>
    </xf>
    <xf numFmtId="44" fontId="25" fillId="21" borderId="13" xfId="45" applyFont="1" applyFill="1" applyBorder="1" applyAlignment="1" applyProtection="1"/>
    <xf numFmtId="0" fontId="25" fillId="20" borderId="14" xfId="0" applyFont="1" applyFill="1" applyBorder="1" applyAlignment="1" applyProtection="1">
      <alignment horizontal="center" vertical="center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Měna" xfId="45" builtinId="4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3" xfId="44"/>
    <cellStyle name="Podhlavička" xfId="29"/>
    <cellStyle name="Poznámka" xfId="30" builtinId="10" customBuiltin="1"/>
    <cellStyle name="Propojená buňka" xfId="31" builtinId="24" customBuiltin="1"/>
    <cellStyle name="Správně" xfId="32" builtinId="26" customBuiltin="1"/>
    <cellStyle name="Špatně" xfId="20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BreakPreview" topLeftCell="A22" zoomScaleNormal="80" zoomScaleSheetLayoutView="100" workbookViewId="0">
      <selection activeCell="D34" sqref="D34"/>
    </sheetView>
  </sheetViews>
  <sheetFormatPr defaultColWidth="11.7109375" defaultRowHeight="15" x14ac:dyDescent="0.2"/>
  <cols>
    <col min="1" max="1" width="7.85546875" style="4" customWidth="1"/>
    <col min="2" max="2" width="10.7109375" style="4" customWidth="1"/>
    <col min="3" max="3" width="83.7109375" style="2" customWidth="1"/>
    <col min="4" max="4" width="33.7109375" style="34" customWidth="1"/>
    <col min="5" max="5" width="11.7109375" style="2" customWidth="1"/>
    <col min="6" max="6" width="10.85546875" style="2" customWidth="1"/>
    <col min="7" max="7" width="14.5703125" style="23" customWidth="1"/>
    <col min="8" max="8" width="15.42578125" style="23" customWidth="1"/>
    <col min="9" max="16384" width="11.7109375" style="2"/>
  </cols>
  <sheetData>
    <row r="1" spans="1:8" ht="20.100000000000001" customHeight="1" x14ac:dyDescent="0.2">
      <c r="A1" s="37" t="s">
        <v>52</v>
      </c>
      <c r="B1" s="37"/>
      <c r="C1" s="37"/>
      <c r="D1" s="37"/>
      <c r="E1" s="37"/>
      <c r="F1" s="37"/>
      <c r="G1" s="37"/>
      <c r="H1" s="37"/>
    </row>
    <row r="2" spans="1:8" ht="20.100000000000001" customHeight="1" x14ac:dyDescent="0.2">
      <c r="A2" s="38" t="s">
        <v>53</v>
      </c>
      <c r="B2" s="38"/>
      <c r="C2" s="38"/>
      <c r="D2" s="38"/>
      <c r="E2" s="38"/>
      <c r="F2" s="38"/>
      <c r="G2" s="38"/>
      <c r="H2" s="38"/>
    </row>
    <row r="3" spans="1:8" s="3" customFormat="1" ht="63" x14ac:dyDescent="0.25">
      <c r="A3" s="9" t="s">
        <v>0</v>
      </c>
      <c r="B3" s="9" t="s">
        <v>1</v>
      </c>
      <c r="C3" s="10" t="s">
        <v>2</v>
      </c>
      <c r="D3" s="10"/>
      <c r="E3" s="11" t="s">
        <v>3</v>
      </c>
      <c r="F3" s="11" t="s">
        <v>4</v>
      </c>
      <c r="G3" s="20" t="s">
        <v>46</v>
      </c>
      <c r="H3" s="20" t="s">
        <v>47</v>
      </c>
    </row>
    <row r="4" spans="1:8" ht="15" customHeight="1" x14ac:dyDescent="0.2">
      <c r="A4" s="12"/>
      <c r="B4" s="12"/>
      <c r="C4" s="13"/>
      <c r="D4" s="29"/>
      <c r="E4" s="14"/>
      <c r="F4" s="14"/>
      <c r="G4" s="21"/>
      <c r="H4" s="24"/>
    </row>
    <row r="5" spans="1:8" ht="16.149999999999999" customHeight="1" x14ac:dyDescent="0.2">
      <c r="A5" s="12"/>
      <c r="B5" s="12"/>
      <c r="C5" s="15" t="s">
        <v>25</v>
      </c>
      <c r="D5" s="30" t="s">
        <v>49</v>
      </c>
      <c r="E5" s="14"/>
      <c r="F5" s="14"/>
      <c r="G5" s="21"/>
      <c r="H5" s="24"/>
    </row>
    <row r="6" spans="1:8" ht="94.5" customHeight="1" x14ac:dyDescent="0.2">
      <c r="A6" s="12"/>
      <c r="B6" s="12" t="s">
        <v>18</v>
      </c>
      <c r="C6" s="13" t="s">
        <v>38</v>
      </c>
      <c r="D6" s="31"/>
      <c r="E6" s="14" t="s">
        <v>5</v>
      </c>
      <c r="F6" s="14">
        <v>1</v>
      </c>
      <c r="G6" s="22"/>
      <c r="H6" s="24">
        <f t="shared" ref="H6:H8" si="0">G6*F6</f>
        <v>0</v>
      </c>
    </row>
    <row r="7" spans="1:8" ht="81" customHeight="1" x14ac:dyDescent="0.2">
      <c r="A7" s="12"/>
      <c r="B7" s="12" t="s">
        <v>21</v>
      </c>
      <c r="C7" s="13" t="s">
        <v>43</v>
      </c>
      <c r="D7" s="31"/>
      <c r="E7" s="14" t="s">
        <v>5</v>
      </c>
      <c r="F7" s="14">
        <v>13</v>
      </c>
      <c r="G7" s="22"/>
      <c r="H7" s="24">
        <f t="shared" si="0"/>
        <v>0</v>
      </c>
    </row>
    <row r="8" spans="1:8" ht="78" customHeight="1" x14ac:dyDescent="0.2">
      <c r="A8" s="12"/>
      <c r="B8" s="12" t="s">
        <v>11</v>
      </c>
      <c r="C8" s="13" t="s">
        <v>44</v>
      </c>
      <c r="D8" s="31"/>
      <c r="E8" s="14" t="s">
        <v>5</v>
      </c>
      <c r="F8" s="14">
        <v>2</v>
      </c>
      <c r="G8" s="22"/>
      <c r="H8" s="24">
        <f t="shared" si="0"/>
        <v>0</v>
      </c>
    </row>
    <row r="9" spans="1:8" ht="35.25" customHeight="1" x14ac:dyDescent="0.2">
      <c r="A9" s="12"/>
      <c r="B9" s="12" t="s">
        <v>12</v>
      </c>
      <c r="C9" s="13" t="s">
        <v>55</v>
      </c>
      <c r="D9" s="31"/>
      <c r="E9" s="14" t="s">
        <v>5</v>
      </c>
      <c r="F9" s="14">
        <v>15</v>
      </c>
      <c r="G9" s="22"/>
      <c r="H9" s="24">
        <f t="shared" ref="H9:H13" si="1">G9*F9</f>
        <v>0</v>
      </c>
    </row>
    <row r="10" spans="1:8" ht="76.5" customHeight="1" x14ac:dyDescent="0.2">
      <c r="A10" s="12"/>
      <c r="B10" s="12" t="s">
        <v>15</v>
      </c>
      <c r="C10" s="13" t="s">
        <v>45</v>
      </c>
      <c r="D10" s="31"/>
      <c r="E10" s="14" t="s">
        <v>5</v>
      </c>
      <c r="F10" s="14">
        <v>1</v>
      </c>
      <c r="G10" s="22"/>
      <c r="H10" s="24">
        <f t="shared" si="1"/>
        <v>0</v>
      </c>
    </row>
    <row r="11" spans="1:8" ht="63" customHeight="1" x14ac:dyDescent="0.2">
      <c r="A11" s="12"/>
      <c r="B11" s="12" t="s">
        <v>16</v>
      </c>
      <c r="C11" s="13" t="s">
        <v>39</v>
      </c>
      <c r="D11" s="31"/>
      <c r="E11" s="14" t="s">
        <v>5</v>
      </c>
      <c r="F11" s="14">
        <v>2</v>
      </c>
      <c r="G11" s="22"/>
      <c r="H11" s="24">
        <f t="shared" si="1"/>
        <v>0</v>
      </c>
    </row>
    <row r="12" spans="1:8" ht="16.149999999999999" customHeight="1" x14ac:dyDescent="0.2">
      <c r="A12" s="12"/>
      <c r="B12" s="12" t="s">
        <v>17</v>
      </c>
      <c r="C12" s="17" t="s">
        <v>42</v>
      </c>
      <c r="D12" s="33" t="s">
        <v>50</v>
      </c>
      <c r="E12" s="14" t="s">
        <v>6</v>
      </c>
      <c r="F12" s="14">
        <v>1</v>
      </c>
      <c r="G12" s="22"/>
      <c r="H12" s="24">
        <f t="shared" si="1"/>
        <v>0</v>
      </c>
    </row>
    <row r="13" spans="1:8" ht="18.75" customHeight="1" x14ac:dyDescent="0.2">
      <c r="A13" s="12"/>
      <c r="B13" s="12" t="s">
        <v>19</v>
      </c>
      <c r="C13" s="13" t="s">
        <v>26</v>
      </c>
      <c r="D13" s="29" t="s">
        <v>50</v>
      </c>
      <c r="E13" s="14" t="s">
        <v>5</v>
      </c>
      <c r="F13" s="14">
        <v>1</v>
      </c>
      <c r="G13" s="22"/>
      <c r="H13" s="24">
        <f t="shared" si="1"/>
        <v>0</v>
      </c>
    </row>
    <row r="14" spans="1:8" ht="33.75" customHeight="1" x14ac:dyDescent="0.2">
      <c r="A14" s="12"/>
      <c r="B14" s="12" t="s">
        <v>20</v>
      </c>
      <c r="C14" s="13" t="s">
        <v>36</v>
      </c>
      <c r="D14" s="29" t="s">
        <v>50</v>
      </c>
      <c r="E14" s="14" t="s">
        <v>6</v>
      </c>
      <c r="F14" s="14">
        <v>1</v>
      </c>
      <c r="G14" s="22"/>
      <c r="H14" s="24">
        <f t="shared" ref="H14:H16" si="2">G14*F14</f>
        <v>0</v>
      </c>
    </row>
    <row r="15" spans="1:8" ht="16.149999999999999" customHeight="1" x14ac:dyDescent="0.2">
      <c r="A15" s="12"/>
      <c r="B15" s="12" t="s">
        <v>22</v>
      </c>
      <c r="C15" s="16" t="s">
        <v>54</v>
      </c>
      <c r="D15" s="14" t="s">
        <v>50</v>
      </c>
      <c r="E15" s="14" t="s">
        <v>6</v>
      </c>
      <c r="F15" s="14">
        <v>1</v>
      </c>
      <c r="G15" s="22"/>
      <c r="H15" s="24">
        <f t="shared" si="2"/>
        <v>0</v>
      </c>
    </row>
    <row r="16" spans="1:8" ht="16.149999999999999" customHeight="1" x14ac:dyDescent="0.2">
      <c r="A16" s="12"/>
      <c r="B16" s="12" t="s">
        <v>23</v>
      </c>
      <c r="C16" s="13" t="s">
        <v>33</v>
      </c>
      <c r="D16" s="29" t="s">
        <v>50</v>
      </c>
      <c r="E16" s="14" t="s">
        <v>6</v>
      </c>
      <c r="F16" s="14">
        <v>1</v>
      </c>
      <c r="G16" s="22"/>
      <c r="H16" s="24">
        <f t="shared" si="2"/>
        <v>0</v>
      </c>
    </row>
    <row r="17" spans="1:8" ht="16.149999999999999" customHeight="1" x14ac:dyDescent="0.2">
      <c r="A17" s="12"/>
      <c r="B17" s="12"/>
      <c r="C17" s="13"/>
      <c r="D17" s="29"/>
      <c r="E17" s="14"/>
      <c r="F17" s="14"/>
      <c r="G17" s="28"/>
      <c r="H17" s="24"/>
    </row>
    <row r="18" spans="1:8" ht="16.149999999999999" customHeight="1" x14ac:dyDescent="0.2">
      <c r="A18" s="19"/>
      <c r="B18" s="12"/>
      <c r="C18" s="15" t="s">
        <v>27</v>
      </c>
      <c r="D18" s="30"/>
      <c r="E18" s="14"/>
      <c r="F18" s="14"/>
      <c r="G18" s="28"/>
      <c r="H18" s="24"/>
    </row>
    <row r="19" spans="1:8" ht="96" customHeight="1" x14ac:dyDescent="0.2">
      <c r="A19" s="19"/>
      <c r="B19" s="12" t="s">
        <v>8</v>
      </c>
      <c r="C19" s="13" t="s">
        <v>40</v>
      </c>
      <c r="D19" s="31"/>
      <c r="E19" s="14" t="s">
        <v>5</v>
      </c>
      <c r="F19" s="14">
        <v>1</v>
      </c>
      <c r="G19" s="22"/>
      <c r="H19" s="25">
        <f t="shared" ref="H19:H29" si="3">G19*F19</f>
        <v>0</v>
      </c>
    </row>
    <row r="20" spans="1:8" ht="82.5" customHeight="1" x14ac:dyDescent="0.2">
      <c r="A20" s="19"/>
      <c r="B20" s="12" t="s">
        <v>9</v>
      </c>
      <c r="C20" s="13" t="s">
        <v>43</v>
      </c>
      <c r="D20" s="31"/>
      <c r="E20" s="14" t="s">
        <v>5</v>
      </c>
      <c r="F20" s="14">
        <v>14</v>
      </c>
      <c r="G20" s="22"/>
      <c r="H20" s="24">
        <f t="shared" si="3"/>
        <v>0</v>
      </c>
    </row>
    <row r="21" spans="1:8" ht="81" customHeight="1" x14ac:dyDescent="0.2">
      <c r="A21" s="19"/>
      <c r="B21" s="12" t="s">
        <v>10</v>
      </c>
      <c r="C21" s="13" t="s">
        <v>44</v>
      </c>
      <c r="D21" s="31"/>
      <c r="E21" s="14" t="s">
        <v>5</v>
      </c>
      <c r="F21" s="14">
        <v>1</v>
      </c>
      <c r="G21" s="22"/>
      <c r="H21" s="24">
        <f t="shared" si="3"/>
        <v>0</v>
      </c>
    </row>
    <row r="22" spans="1:8" ht="39" customHeight="1" x14ac:dyDescent="0.2">
      <c r="A22" s="19"/>
      <c r="B22" s="12" t="s">
        <v>13</v>
      </c>
      <c r="C22" s="13" t="s">
        <v>55</v>
      </c>
      <c r="D22" s="31"/>
      <c r="E22" s="14" t="s">
        <v>5</v>
      </c>
      <c r="F22" s="14">
        <v>15</v>
      </c>
      <c r="G22" s="22"/>
      <c r="H22" s="24">
        <f t="shared" si="3"/>
        <v>0</v>
      </c>
    </row>
    <row r="23" spans="1:8" ht="81.75" customHeight="1" x14ac:dyDescent="0.2">
      <c r="A23" s="19"/>
      <c r="B23" s="12" t="s">
        <v>14</v>
      </c>
      <c r="C23" s="13" t="s">
        <v>45</v>
      </c>
      <c r="D23" s="31"/>
      <c r="E23" s="14" t="s">
        <v>5</v>
      </c>
      <c r="F23" s="14">
        <v>1</v>
      </c>
      <c r="G23" s="22"/>
      <c r="H23" s="24">
        <f t="shared" si="3"/>
        <v>0</v>
      </c>
    </row>
    <row r="24" spans="1:8" ht="63" customHeight="1" x14ac:dyDescent="0.2">
      <c r="A24" s="19"/>
      <c r="B24" s="12" t="s">
        <v>24</v>
      </c>
      <c r="C24" s="13" t="s">
        <v>41</v>
      </c>
      <c r="D24" s="31"/>
      <c r="E24" s="14" t="s">
        <v>5</v>
      </c>
      <c r="F24" s="14">
        <v>2</v>
      </c>
      <c r="G24" s="22"/>
      <c r="H24" s="24">
        <f t="shared" si="3"/>
        <v>0</v>
      </c>
    </row>
    <row r="25" spans="1:8" ht="16.149999999999999" customHeight="1" x14ac:dyDescent="0.2">
      <c r="A25" s="19"/>
      <c r="B25" s="12" t="s">
        <v>28</v>
      </c>
      <c r="C25" s="17" t="s">
        <v>42</v>
      </c>
      <c r="D25" s="33" t="s">
        <v>50</v>
      </c>
      <c r="E25" s="14" t="s">
        <v>6</v>
      </c>
      <c r="F25" s="14">
        <v>1</v>
      </c>
      <c r="G25" s="22"/>
      <c r="H25" s="24">
        <f t="shared" si="3"/>
        <v>0</v>
      </c>
    </row>
    <row r="26" spans="1:8" ht="16.149999999999999" customHeight="1" x14ac:dyDescent="0.2">
      <c r="A26" s="19"/>
      <c r="B26" s="12" t="s">
        <v>29</v>
      </c>
      <c r="C26" s="13" t="s">
        <v>26</v>
      </c>
      <c r="D26" s="29" t="s">
        <v>50</v>
      </c>
      <c r="E26" s="14" t="s">
        <v>5</v>
      </c>
      <c r="F26" s="14">
        <v>1</v>
      </c>
      <c r="G26" s="22"/>
      <c r="H26" s="24">
        <f t="shared" si="3"/>
        <v>0</v>
      </c>
    </row>
    <row r="27" spans="1:8" ht="36.75" customHeight="1" x14ac:dyDescent="0.2">
      <c r="A27" s="19"/>
      <c r="B27" s="12" t="s">
        <v>30</v>
      </c>
      <c r="C27" s="13" t="s">
        <v>36</v>
      </c>
      <c r="D27" s="29" t="s">
        <v>50</v>
      </c>
      <c r="E27" s="14" t="s">
        <v>6</v>
      </c>
      <c r="F27" s="14">
        <v>1</v>
      </c>
      <c r="G27" s="22"/>
      <c r="H27" s="24">
        <f t="shared" si="3"/>
        <v>0</v>
      </c>
    </row>
    <row r="28" spans="1:8" ht="16.149999999999999" customHeight="1" x14ac:dyDescent="0.2">
      <c r="A28" s="19"/>
      <c r="B28" s="12" t="s">
        <v>31</v>
      </c>
      <c r="C28" s="16" t="s">
        <v>54</v>
      </c>
      <c r="D28" s="32" t="s">
        <v>50</v>
      </c>
      <c r="E28" s="14" t="s">
        <v>6</v>
      </c>
      <c r="F28" s="14">
        <v>1</v>
      </c>
      <c r="G28" s="22"/>
      <c r="H28" s="24">
        <f t="shared" si="3"/>
        <v>0</v>
      </c>
    </row>
    <row r="29" spans="1:8" ht="16.149999999999999" customHeight="1" x14ac:dyDescent="0.2">
      <c r="A29" s="19"/>
      <c r="B29" s="12" t="s">
        <v>32</v>
      </c>
      <c r="C29" s="13" t="s">
        <v>33</v>
      </c>
      <c r="D29" s="29" t="s">
        <v>50</v>
      </c>
      <c r="E29" s="14" t="s">
        <v>6</v>
      </c>
      <c r="F29" s="14">
        <v>1</v>
      </c>
      <c r="G29" s="22"/>
      <c r="H29" s="24">
        <f t="shared" si="3"/>
        <v>0</v>
      </c>
    </row>
    <row r="30" spans="1:8" x14ac:dyDescent="0.2">
      <c r="A30" s="12"/>
      <c r="B30" s="12"/>
      <c r="C30" s="13"/>
      <c r="D30" s="29"/>
      <c r="E30" s="14"/>
      <c r="F30" s="14"/>
      <c r="G30" s="28"/>
      <c r="H30" s="26"/>
    </row>
    <row r="31" spans="1:8" ht="15.75" x14ac:dyDescent="0.2">
      <c r="A31" s="12"/>
      <c r="B31" s="12"/>
      <c r="C31" s="15" t="s">
        <v>7</v>
      </c>
      <c r="D31" s="30"/>
      <c r="E31" s="14"/>
      <c r="F31" s="14"/>
      <c r="G31" s="28"/>
      <c r="H31" s="26"/>
    </row>
    <row r="32" spans="1:8" ht="45.75" customHeight="1" x14ac:dyDescent="0.2">
      <c r="A32" s="12"/>
      <c r="B32" s="12"/>
      <c r="C32" s="13" t="s">
        <v>59</v>
      </c>
      <c r="D32" s="29" t="s">
        <v>50</v>
      </c>
      <c r="E32" s="14" t="s">
        <v>6</v>
      </c>
      <c r="F32" s="14">
        <v>1</v>
      </c>
      <c r="G32" s="22"/>
      <c r="H32" s="24">
        <f t="shared" ref="H32:H39" si="4">G32*F32</f>
        <v>0</v>
      </c>
    </row>
    <row r="33" spans="1:8" ht="17.25" customHeight="1" x14ac:dyDescent="0.2">
      <c r="A33" s="12"/>
      <c r="B33" s="12"/>
      <c r="C33" s="13" t="s">
        <v>57</v>
      </c>
      <c r="D33" s="29" t="s">
        <v>50</v>
      </c>
      <c r="E33" s="14" t="s">
        <v>6</v>
      </c>
      <c r="F33" s="14">
        <v>1</v>
      </c>
      <c r="G33" s="22"/>
      <c r="H33" s="24">
        <f t="shared" si="4"/>
        <v>0</v>
      </c>
    </row>
    <row r="34" spans="1:8" ht="15.75" customHeight="1" x14ac:dyDescent="0.2">
      <c r="A34" s="12"/>
      <c r="B34" s="12"/>
      <c r="C34" s="13" t="s">
        <v>37</v>
      </c>
      <c r="D34" s="29" t="s">
        <v>50</v>
      </c>
      <c r="E34" s="14" t="s">
        <v>6</v>
      </c>
      <c r="F34" s="14">
        <v>1</v>
      </c>
      <c r="G34" s="22"/>
      <c r="H34" s="24">
        <f t="shared" si="4"/>
        <v>0</v>
      </c>
    </row>
    <row r="35" spans="1:8" ht="48.75" customHeight="1" x14ac:dyDescent="0.2">
      <c r="A35" s="12"/>
      <c r="B35" s="12"/>
      <c r="C35" s="13" t="s">
        <v>35</v>
      </c>
      <c r="D35" s="29" t="s">
        <v>50</v>
      </c>
      <c r="E35" s="14" t="s">
        <v>6</v>
      </c>
      <c r="F35" s="14">
        <v>1</v>
      </c>
      <c r="G35" s="22"/>
      <c r="H35" s="24">
        <f t="shared" si="4"/>
        <v>0</v>
      </c>
    </row>
    <row r="36" spans="1:8" ht="45" x14ac:dyDescent="0.2">
      <c r="A36" s="12"/>
      <c r="B36" s="12"/>
      <c r="C36" s="13" t="s">
        <v>56</v>
      </c>
      <c r="D36" s="29" t="s">
        <v>50</v>
      </c>
      <c r="E36" s="14" t="s">
        <v>6</v>
      </c>
      <c r="F36" s="14">
        <v>1</v>
      </c>
      <c r="G36" s="22"/>
      <c r="H36" s="24">
        <f t="shared" si="4"/>
        <v>0</v>
      </c>
    </row>
    <row r="37" spans="1:8" x14ac:dyDescent="0.2">
      <c r="A37" s="12"/>
      <c r="B37" s="12"/>
      <c r="C37" s="18" t="s">
        <v>34</v>
      </c>
      <c r="D37" s="14" t="s">
        <v>50</v>
      </c>
      <c r="E37" s="14" t="s">
        <v>6</v>
      </c>
      <c r="F37" s="14">
        <v>1</v>
      </c>
      <c r="G37" s="22"/>
      <c r="H37" s="24">
        <f t="shared" si="4"/>
        <v>0</v>
      </c>
    </row>
    <row r="38" spans="1:8" x14ac:dyDescent="0.2">
      <c r="A38" s="12"/>
      <c r="B38" s="12"/>
      <c r="C38" s="18" t="s">
        <v>58</v>
      </c>
      <c r="D38" s="14" t="s">
        <v>50</v>
      </c>
      <c r="E38" s="14" t="s">
        <v>6</v>
      </c>
      <c r="F38" s="14">
        <v>1</v>
      </c>
      <c r="G38" s="22"/>
      <c r="H38" s="24">
        <f t="shared" ref="H38" si="5">G38*F38</f>
        <v>0</v>
      </c>
    </row>
    <row r="39" spans="1:8" x14ac:dyDescent="0.2">
      <c r="A39" s="12"/>
      <c r="B39" s="12"/>
      <c r="C39" s="18" t="s">
        <v>60</v>
      </c>
      <c r="D39" s="40" t="s">
        <v>50</v>
      </c>
      <c r="E39" s="14" t="s">
        <v>5</v>
      </c>
      <c r="F39" s="14">
        <v>5</v>
      </c>
      <c r="G39" s="22"/>
      <c r="H39" s="24">
        <f>G39*F39</f>
        <v>0</v>
      </c>
    </row>
    <row r="40" spans="1:8" ht="15.75" thickBot="1" x14ac:dyDescent="0.25"/>
    <row r="41" spans="1:8" ht="16.5" thickBot="1" x14ac:dyDescent="0.3">
      <c r="A41" s="5"/>
      <c r="B41" s="6"/>
      <c r="C41" s="7" t="s">
        <v>48</v>
      </c>
      <c r="D41" s="35"/>
      <c r="E41" s="8"/>
      <c r="F41" s="8"/>
      <c r="G41" s="39">
        <f>SUM(H6:H16)+SUM(H19:H39)</f>
        <v>0</v>
      </c>
      <c r="H41" s="27">
        <f>SUM(H5:H39)</f>
        <v>0</v>
      </c>
    </row>
    <row r="43" spans="1:8" x14ac:dyDescent="0.2">
      <c r="C43" s="36" t="s">
        <v>51</v>
      </c>
    </row>
  </sheetData>
  <mergeCells count="2">
    <mergeCell ref="A1:H1"/>
    <mergeCell ref="A2:H2"/>
  </mergeCells>
  <phoneticPr fontId="1" type="noConversion"/>
  <pageMargins left="0.78740157480314965" right="0.59055118110236227" top="0.78740157480314965" bottom="0.78740157480314965" header="0.31496062992125984" footer="0.31496062992125984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customHeight="1" x14ac:dyDescent="0.2"/>
  <cols>
    <col min="1" max="16384" width="9" style="1"/>
  </cols>
  <sheetData/>
  <phoneticPr fontId="1" type="noConversion"/>
  <pageMargins left="0.69999998807907104" right="0.69999998807907104" top="0.75" bottom="0.7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výkaz-výměr-KLI</vt:lpstr>
      <vt:lpstr>#Figury</vt:lpstr>
      <vt:lpstr>'výkaz-výměr-KLI'!Názvy_tisku</vt:lpstr>
      <vt:lpstr>'výkaz-výměr-KLI'!Oblast_tisku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 Štěpán</dc:creator>
  <cp:lastModifiedBy>Fejtová Veronika Ing.</cp:lastModifiedBy>
  <cp:lastPrinted>2024-01-14T18:36:05Z</cp:lastPrinted>
  <dcterms:created xsi:type="dcterms:W3CDTF">2015-12-04T08:06:46Z</dcterms:created>
  <dcterms:modified xsi:type="dcterms:W3CDTF">2024-12-16T14:05:41Z</dcterms:modified>
</cp:coreProperties>
</file>