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VZ\Novák OKSCR\Lokomotiva\1. ZD finál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1" i="1" l="1"/>
  <c r="H91" i="1" l="1"/>
  <c r="H15" i="1"/>
  <c r="H79" i="1"/>
  <c r="H350" i="1" l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2" i="1"/>
  <c r="H349" i="1"/>
  <c r="H347" i="1"/>
  <c r="H336" i="1"/>
  <c r="H337" i="1"/>
  <c r="H338" i="1"/>
  <c r="H339" i="1"/>
  <c r="H340" i="1"/>
  <c r="H341" i="1"/>
  <c r="H342" i="1"/>
  <c r="H343" i="1"/>
  <c r="H344" i="1"/>
  <c r="H345" i="1"/>
  <c r="H34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16" i="1"/>
  <c r="H373" i="1" l="1"/>
  <c r="H307" i="1"/>
  <c r="H308" i="1"/>
  <c r="H309" i="1"/>
  <c r="H310" i="1"/>
  <c r="H311" i="1"/>
  <c r="H312" i="1"/>
  <c r="H313" i="1"/>
  <c r="H314" i="1"/>
  <c r="H315" i="1"/>
  <c r="H306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281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29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06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162" i="1"/>
  <c r="H160" i="1"/>
  <c r="H158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17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92" i="1"/>
  <c r="H81" i="1"/>
  <c r="H82" i="1"/>
  <c r="H83" i="1"/>
  <c r="H84" i="1"/>
  <c r="H85" i="1"/>
  <c r="H86" i="1"/>
  <c r="H87" i="1"/>
  <c r="H88" i="1"/>
  <c r="H89" i="1"/>
  <c r="H90" i="1"/>
  <c r="H80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6" i="1"/>
  <c r="H14" i="1"/>
  <c r="H13" i="1"/>
  <c r="H305" i="1" l="1"/>
  <c r="H116" i="1"/>
  <c r="H161" i="1"/>
  <c r="H205" i="1"/>
  <c r="H228" i="1"/>
  <c r="H280" i="1"/>
  <c r="H348" i="1"/>
  <c r="H4" i="1"/>
  <c r="H5" i="1"/>
  <c r="H6" i="1"/>
  <c r="H7" i="1"/>
  <c r="H8" i="1"/>
  <c r="H9" i="1"/>
  <c r="H10" i="1"/>
  <c r="H11" i="1"/>
  <c r="H12" i="1"/>
  <c r="D375" i="1" l="1"/>
  <c r="D376" i="1" s="1"/>
  <c r="D377" i="1" l="1"/>
</calcChain>
</file>

<file path=xl/sharedStrings.xml><?xml version="1.0" encoding="utf-8"?>
<sst xmlns="http://schemas.openxmlformats.org/spreadsheetml/2006/main" count="827" uniqueCount="466">
  <si>
    <t>MJ</t>
  </si>
  <si>
    <t>přípravné  práce</t>
  </si>
  <si>
    <t>dem.  píseč.,  potrubí, vzduchojemů, komínu, elektroinstalace a d.</t>
  </si>
  <si>
    <t xml:space="preserve"> h</t>
  </si>
  <si>
    <t>dem. budky, uhl., naráž. a taž. ústrojí</t>
  </si>
  <si>
    <t>dem. ovl. prvků a drobné výstroje</t>
  </si>
  <si>
    <t>demontáž obalu kotle a izolace</t>
  </si>
  <si>
    <t>dem. podlahy stan., plechů a ochozů</t>
  </si>
  <si>
    <t>uvolnění popelníku a dým. podpěry</t>
  </si>
  <si>
    <t>demontáž mech. i vzd.částí brzdy</t>
  </si>
  <si>
    <t xml:space="preserve">hrubé očištění všech demont. dílů </t>
  </si>
  <si>
    <t>popsání demontovaných dílů</t>
  </si>
  <si>
    <t>čisticí materiál</t>
  </si>
  <si>
    <t>likvidace neželezného odpadu</t>
  </si>
  <si>
    <t xml:space="preserve">  přípravné práce celkem</t>
  </si>
  <si>
    <t>kotlové  těleso</t>
  </si>
  <si>
    <t>výkresy a míry k opravě kotle</t>
  </si>
  <si>
    <t>vývaz kotle</t>
  </si>
  <si>
    <t>vyjmutí žárnic a kouřovek 73 ks</t>
  </si>
  <si>
    <t xml:space="preserve">demontáž komun. a přítok. rour </t>
  </si>
  <si>
    <t>dem.rozpěrek a svor. top. 400 ks</t>
  </si>
  <si>
    <t>mech. čištění kotle ze strany vody</t>
  </si>
  <si>
    <t>brouš. povrchu trubk. pro penetr. zk.</t>
  </si>
  <si>
    <t>defektoskopie vybraných částí kotle</t>
  </si>
  <si>
    <t>1 kpl</t>
  </si>
  <si>
    <t>oprava dým. a pec. trubk.vyvařením</t>
  </si>
  <si>
    <t>oprava břicha kotle vyvařením</t>
  </si>
  <si>
    <t xml:space="preserve">oprava kluzného uložení kotle </t>
  </si>
  <si>
    <t>čištění otvorů rozpěrek 656 ks</t>
  </si>
  <si>
    <t>čištění otvorů strop. svorníků 144 ks</t>
  </si>
  <si>
    <t xml:space="preserve">výroba a montáž rozpěrek </t>
  </si>
  <si>
    <t>rozpěrka</t>
  </si>
  <si>
    <t>Fe ø22 d.100-150</t>
  </si>
  <si>
    <t>výroba a montáž stropních svorníků</t>
  </si>
  <si>
    <t>svorník</t>
  </si>
  <si>
    <t>Fe ø25 d.200-350</t>
  </si>
  <si>
    <t>oprava olovníků  vč. mat. 2 ks</t>
  </si>
  <si>
    <t>stružení otvorů v trubk. 146 ks</t>
  </si>
  <si>
    <t>oprava kón. závitů pro vymýv. šr.</t>
  </si>
  <si>
    <t>kouřovka</t>
  </si>
  <si>
    <t>FeR 70x64x3</t>
  </si>
  <si>
    <t>d. 2880 mm</t>
  </si>
  <si>
    <t xml:space="preserve">žárnice </t>
  </si>
  <si>
    <t>FeR 45x40x3</t>
  </si>
  <si>
    <t xml:space="preserve">úpr. a válc. trubek, těsnicí svary   </t>
  </si>
  <si>
    <t>výroba komunikačních trubek 2 ks</t>
  </si>
  <si>
    <t>výroba přítokových trubek 2 ks</t>
  </si>
  <si>
    <t xml:space="preserve">trubka bezešvá  silnostěnná </t>
  </si>
  <si>
    <t>FeR 80x4</t>
  </si>
  <si>
    <t>oprava těsnicích čoček a přírub 10 ks</t>
  </si>
  <si>
    <t>h</t>
  </si>
  <si>
    <t>oprava regulátoru</t>
  </si>
  <si>
    <t>oprava dna dýmnice</t>
  </si>
  <si>
    <t>dno dýmnice</t>
  </si>
  <si>
    <t>FePl tl.12</t>
  </si>
  <si>
    <t>oprava dýmniční podpěry vč. mat.</t>
  </si>
  <si>
    <t>výroba dýmničních dvířek</t>
  </si>
  <si>
    <t>vyvaření stáv. kruhu pro dým. dvířka</t>
  </si>
  <si>
    <t xml:space="preserve">plech na dvířka </t>
  </si>
  <si>
    <t>FePl tl. 10</t>
  </si>
  <si>
    <t xml:space="preserve">ochr. plech dvířek vnitřní </t>
  </si>
  <si>
    <t>FePl tl. 3</t>
  </si>
  <si>
    <t>skroužení kruhu</t>
  </si>
  <si>
    <t>pásovina na kruh</t>
  </si>
  <si>
    <t>Fe 35x10</t>
  </si>
  <si>
    <t>pásovina na stěžejky dvířek</t>
  </si>
  <si>
    <t>Fe 40x20</t>
  </si>
  <si>
    <t>oprava centrálního uzávěru dýmnice</t>
  </si>
  <si>
    <t>spoj. a svař. materiál, přípravky</t>
  </si>
  <si>
    <t>kg</t>
  </si>
  <si>
    <t>oprava výf. stojanu a dyšny vč. mat.</t>
  </si>
  <si>
    <t>výroba výfukových trub 2 ks</t>
  </si>
  <si>
    <t xml:space="preserve">trubka bezešvá </t>
  </si>
  <si>
    <t>FeR 105x4</t>
  </si>
  <si>
    <t>výroba a montáž jiskrových sít 4 ks</t>
  </si>
  <si>
    <t xml:space="preserve">jiskrové síto </t>
  </si>
  <si>
    <t>Fe 5x5 tl.3</t>
  </si>
  <si>
    <t>výroba kruhového nosiče síta</t>
  </si>
  <si>
    <t>nosič síta</t>
  </si>
  <si>
    <t>FeL 50x50x4</t>
  </si>
  <si>
    <t xml:space="preserve">výroba deflektoru </t>
  </si>
  <si>
    <t>deflektor</t>
  </si>
  <si>
    <t>FePl tl.3</t>
  </si>
  <si>
    <t>tryskání tělesa kotle</t>
  </si>
  <si>
    <t>nátěr kotlového tělesa</t>
  </si>
  <si>
    <t xml:space="preserve">žáruvzdorná nátěr. hmota </t>
  </si>
  <si>
    <t>Sy</t>
  </si>
  <si>
    <t>montáž izolační plsti na kotel</t>
  </si>
  <si>
    <t>izolace s Al folií</t>
  </si>
  <si>
    <t>vata miner. tl. 40</t>
  </si>
  <si>
    <t xml:space="preserve">výroba plech. obalů kotle  </t>
  </si>
  <si>
    <t>obal kotle</t>
  </si>
  <si>
    <t>FePl tl. 1,5</t>
  </si>
  <si>
    <t>výroba výplně dýmničního dna</t>
  </si>
  <si>
    <t>betonový potěr</t>
  </si>
  <si>
    <t>těsnicí, brusný a spoj. mat. ke kotli</t>
  </si>
  <si>
    <t>příd. materiál na svařování na kotli</t>
  </si>
  <si>
    <t xml:space="preserve"> kotlové těleso celkem</t>
  </si>
  <si>
    <t>přehřívač</t>
  </si>
  <si>
    <t>výkresy pro přehřívač</t>
  </si>
  <si>
    <t xml:space="preserve">demontáž přehřívače </t>
  </si>
  <si>
    <t>oprava přehřívačových skříní  2 ks</t>
  </si>
  <si>
    <t>výroba těsnicích čoček Cu 20 ks</t>
  </si>
  <si>
    <t>čočky</t>
  </si>
  <si>
    <t>CuPl tl. 3</t>
  </si>
  <si>
    <t>výroba, pas. a mont. přehř. čl. 20 ks</t>
  </si>
  <si>
    <t>trubka bezešvá přehřívače</t>
  </si>
  <si>
    <t>FeR 22x17x2,5</t>
  </si>
  <si>
    <t>ochrana špiček</t>
  </si>
  <si>
    <t>Fe 20x4</t>
  </si>
  <si>
    <t>oprava nasávací záklopky</t>
  </si>
  <si>
    <t>příd. materiál na svařování</t>
  </si>
  <si>
    <t>defektoskopie komor 2 ks</t>
  </si>
  <si>
    <t xml:space="preserve"> přehřívač celkem</t>
  </si>
  <si>
    <t>armatury  kotle</t>
  </si>
  <si>
    <t>oprava přírub armatur na kotli 10 ks</t>
  </si>
  <si>
    <t>oprava armaturní hlavy</t>
  </si>
  <si>
    <t>výroba ventilů pro napaječe 2 ks</t>
  </si>
  <si>
    <t>oprava prubírů</t>
  </si>
  <si>
    <t>výroba odváděcího žlabu prub.</t>
  </si>
  <si>
    <t>slévárenský model pro žlab</t>
  </si>
  <si>
    <t>odlití žlabu</t>
  </si>
  <si>
    <t>Ms</t>
  </si>
  <si>
    <t>trubka k žlabu</t>
  </si>
  <si>
    <t>CuR  ø 12</t>
  </si>
  <si>
    <t>oprava vodoznaku</t>
  </si>
  <si>
    <t>dod. lampy k vodoznaku</t>
  </si>
  <si>
    <t>dodávka manometru par. topení</t>
  </si>
  <si>
    <t>zkouška a cejchování manometrů</t>
  </si>
  <si>
    <t>zapojení manometrů, úprava trubiček</t>
  </si>
  <si>
    <t>oprava pojistných ventilů  2 ks</t>
  </si>
  <si>
    <t>dod. pružin do poj. ventilů</t>
  </si>
  <si>
    <t>dem. ovl. a potr. po nesacích injekt.</t>
  </si>
  <si>
    <t>dodávka sacích injektorů ABY 6</t>
  </si>
  <si>
    <t>upev. inj. a výr. potrubí - voda, pára</t>
  </si>
  <si>
    <t>trubka bezešvá – voda, pára</t>
  </si>
  <si>
    <t>FeR  ø 25-60</t>
  </si>
  <si>
    <t>úpr. stáv. Cu potrubí injektorů  6 m</t>
  </si>
  <si>
    <t>oprava výronků, výr. sedel vent.  2 ks</t>
  </si>
  <si>
    <t>trubka na sedla</t>
  </si>
  <si>
    <t>MsR  ø 50</t>
  </si>
  <si>
    <t>výroba těsnění pro armatury</t>
  </si>
  <si>
    <t>těsnicí materiál</t>
  </si>
  <si>
    <t xml:space="preserve"> armatury kotle celkem</t>
  </si>
  <si>
    <t>ostatní  výstroj  kotle</t>
  </si>
  <si>
    <t>oprava vymýv.šroubů nož. rámu 3 ks</t>
  </si>
  <si>
    <t>dod. odkal./vypoušť. kohoutu</t>
  </si>
  <si>
    <t>oprava kon. vymýv. šroubů  8 ks</t>
  </si>
  <si>
    <t>oprava vymývacích víček  3 ks</t>
  </si>
  <si>
    <t>oprava odkalovacího šoupátka</t>
  </si>
  <si>
    <t xml:space="preserve">úprava ovládání odkal. šoupátka </t>
  </si>
  <si>
    <t>oprava přívodu páry ke kompresoru</t>
  </si>
  <si>
    <t>oprava rozdělovače stříkání</t>
  </si>
  <si>
    <t>trubka stříkání</t>
  </si>
  <si>
    <t>CuR ø 15</t>
  </si>
  <si>
    <t>oprava stříkání do popelníku</t>
  </si>
  <si>
    <t>trubka stříkání popelník</t>
  </si>
  <si>
    <t>ACR  ø 25</t>
  </si>
  <si>
    <t>oprava dmychavky a střík. dýmnice</t>
  </si>
  <si>
    <t>oprava a napasování rozv. par. topení</t>
  </si>
  <si>
    <t>bezešvá trubka</t>
  </si>
  <si>
    <t>FeR ø 40</t>
  </si>
  <si>
    <t>oprava armatur topení a top. spojek</t>
  </si>
  <si>
    <t>dod. píšťaly</t>
  </si>
  <si>
    <t>oprava stojanu a ovládání píšťaly</t>
  </si>
  <si>
    <t xml:space="preserve">oprava závěsů topných dvířek </t>
  </si>
  <si>
    <t>výr. růžice a desky top. dv. vč. mat.</t>
  </si>
  <si>
    <t>pasování a montáž dvířek</t>
  </si>
  <si>
    <t>slévárenský model pro roštnice</t>
  </si>
  <si>
    <t>odlití roštnic 50 ks</t>
  </si>
  <si>
    <t>G</t>
  </si>
  <si>
    <t>hrubé opracování roštnic 50ks</t>
  </si>
  <si>
    <t>oprava nosičů roštnic a montáž roštu</t>
  </si>
  <si>
    <t>demontáž starého klenutí v topeništi</t>
  </si>
  <si>
    <t>oprava opěr pro klenutí</t>
  </si>
  <si>
    <t>stavba klenutí v topeništi</t>
  </si>
  <si>
    <t>cihla klenutí</t>
  </si>
  <si>
    <t>šamot</t>
  </si>
  <si>
    <t>pojivo a přípravky</t>
  </si>
  <si>
    <t>oprava popelníku</t>
  </si>
  <si>
    <t>plech na popelník</t>
  </si>
  <si>
    <t>FePl tl. 5</t>
  </si>
  <si>
    <t>úhelník na popelník</t>
  </si>
  <si>
    <t>FeL 50x50x5</t>
  </si>
  <si>
    <t xml:space="preserve">síto klapky popelníku </t>
  </si>
  <si>
    <t>Fe 5x5 tl. 3</t>
  </si>
  <si>
    <t>výroba táhel k obrtlíkům dna 2 ks</t>
  </si>
  <si>
    <t>táhlo obrt.</t>
  </si>
  <si>
    <t>Fe ø 25</t>
  </si>
  <si>
    <t>výroba táhla dnové klapky</t>
  </si>
  <si>
    <t>táhlo dno</t>
  </si>
  <si>
    <t>Fe 20x40</t>
  </si>
  <si>
    <t>úprava ovl. přední klapky vč. mat.</t>
  </si>
  <si>
    <t>přídavný materiál ke svařování</t>
  </si>
  <si>
    <t>nátěr popelníku vně</t>
  </si>
  <si>
    <t>nátěrová hmota žáruvzdorná</t>
  </si>
  <si>
    <t>1 kg</t>
  </si>
  <si>
    <t>výroba a fixace izol. obalů potrubí</t>
  </si>
  <si>
    <t>izolace na potrubí</t>
  </si>
  <si>
    <t>miner. plst a gáza</t>
  </si>
  <si>
    <t>nátěrová hmota na izol. obaly</t>
  </si>
  <si>
    <t xml:space="preserve">  ostatní výstroj kotle celkem</t>
  </si>
  <si>
    <t>pojezd</t>
  </si>
  <si>
    <t>proměření pojezdu, měrový list</t>
  </si>
  <si>
    <t>demontáž systému vypružení</t>
  </si>
  <si>
    <t>vývaz náprav</t>
  </si>
  <si>
    <t>defektoskopie pružnic 6 ks</t>
  </si>
  <si>
    <t xml:space="preserve">oprava pružnic </t>
  </si>
  <si>
    <t>defektoskopie závěsek 12 ks</t>
  </si>
  <si>
    <t>výroba závěsek 6 ks</t>
  </si>
  <si>
    <t>závěska kulatina pevn.</t>
  </si>
  <si>
    <t>Fe ø 85</t>
  </si>
  <si>
    <t>oprava vahadel 2 ks</t>
  </si>
  <si>
    <t>výroba pouzder do vahadel a závěsek</t>
  </si>
  <si>
    <t>pouzdro trubka</t>
  </si>
  <si>
    <t>CuSn ø 55x45</t>
  </si>
  <si>
    <t>defektoskopie čepů 14 ks</t>
  </si>
  <si>
    <t>oprava čepů do vah. a záv. 12 ks</t>
  </si>
  <si>
    <t>defektosk. kozlíků záv.a vah. 10 ks</t>
  </si>
  <si>
    <t>oprava kozlíků záv. a vahadel 2 ks</t>
  </si>
  <si>
    <t>dod. líc. šroubů do kozlíků záv. S2</t>
  </si>
  <si>
    <t>montáž systému vypružení</t>
  </si>
  <si>
    <t>defektoskopie náprav a hvězdic kol</t>
  </si>
  <si>
    <t>proměření polohy spoj. a hn. čepů</t>
  </si>
  <si>
    <t>rozlisování dvojkolí</t>
  </si>
  <si>
    <t xml:space="preserve">vylisování hn. a spoj. čepů </t>
  </si>
  <si>
    <t>oprava hn. a spoj. čepů</t>
  </si>
  <si>
    <t>oprava čepů protiklik</t>
  </si>
  <si>
    <t>oprava hvězdic svařováním 3 ks</t>
  </si>
  <si>
    <t xml:space="preserve">přídavný materiál pro svařování </t>
  </si>
  <si>
    <t>výroba nápravy 1 ks</t>
  </si>
  <si>
    <t>náprava</t>
  </si>
  <si>
    <t>Fe ø 165</t>
  </si>
  <si>
    <t xml:space="preserve">cementování a broušení nápr. čepů  </t>
  </si>
  <si>
    <t>zpět. sestavení všech dvojkolí</t>
  </si>
  <si>
    <t>soustružení obručí</t>
  </si>
  <si>
    <t>vyměření ložisek náprav 6 ks</t>
  </si>
  <si>
    <t>demontáž skříní kluznic 6 ks</t>
  </si>
  <si>
    <t xml:space="preserve">oprava klínů a kluznic nápr. ložisek </t>
  </si>
  <si>
    <t>výroba kluznic  12 ks</t>
  </si>
  <si>
    <t>kluznice</t>
  </si>
  <si>
    <t>Fe 120x40</t>
  </si>
  <si>
    <t>opracování kluznic 12 ks</t>
  </si>
  <si>
    <t>oprava smykadel lož. domků 12 ks</t>
  </si>
  <si>
    <t>oprava nápr. ložisek 6 ks</t>
  </si>
  <si>
    <t>ložisková kompozice</t>
  </si>
  <si>
    <t>oprava mazání nápr. ložisek vč. mat.</t>
  </si>
  <si>
    <t>kpl</t>
  </si>
  <si>
    <t>spasování dvojkolí a nápr. ložisek</t>
  </si>
  <si>
    <t>defektoskopie rámových spon</t>
  </si>
  <si>
    <t>závaz dvojkolí, mont. rám. spon</t>
  </si>
  <si>
    <t xml:space="preserve">  pojezd celkem</t>
  </si>
  <si>
    <t>rám  lokomotivy</t>
  </si>
  <si>
    <t>proměření rámu</t>
  </si>
  <si>
    <t>defektoskopie vodojemu</t>
  </si>
  <si>
    <t>vyčištění vodojemu</t>
  </si>
  <si>
    <t>opravy vodojemu vyvařováním</t>
  </si>
  <si>
    <t>výr. záslep. vodojem vč. mat.  2 ks</t>
  </si>
  <si>
    <t xml:space="preserve">plech na vodojem  </t>
  </si>
  <si>
    <t>FePl tl. 6</t>
  </si>
  <si>
    <t>opravy na rámu</t>
  </si>
  <si>
    <t>výr. a mont. rohů rámu   4ks</t>
  </si>
  <si>
    <t>rohová výztuha rámu</t>
  </si>
  <si>
    <t>Fe L 90x90x8</t>
  </si>
  <si>
    <t xml:space="preserve">úprava hrdel pož. hadice vč. mat. </t>
  </si>
  <si>
    <t>úprava odvzduš. a přepadu vodojemu</t>
  </si>
  <si>
    <t>výr. pokliček na plnicí otvory  2 ks</t>
  </si>
  <si>
    <t>plnicí hrdlo</t>
  </si>
  <si>
    <t>poklička a lem hrdla</t>
  </si>
  <si>
    <t>FeP tl. 3</t>
  </si>
  <si>
    <t>defektosk. taž. a naráž. ústrojí</t>
  </si>
  <si>
    <t>oprava nárazníků 4 ks</t>
  </si>
  <si>
    <t>dod. pružin evol. k náraz. a taž. h.</t>
  </si>
  <si>
    <t>montáž tažného a narážecího ústrojí</t>
  </si>
  <si>
    <t>výroba a montáž smetadel 2 ks</t>
  </si>
  <si>
    <t xml:space="preserve">smetadlo (traverza)  2ks  </t>
  </si>
  <si>
    <t>FeL 80x80x8</t>
  </si>
  <si>
    <t>příd. mat. pro svařování</t>
  </si>
  <si>
    <t>spojovací materiál</t>
  </si>
  <si>
    <t xml:space="preserve">  rám lokomotivy celkem</t>
  </si>
  <si>
    <t>parní  stroj</t>
  </si>
  <si>
    <t>rozložení stroje, očištění, proměření</t>
  </si>
  <si>
    <t>dem. křižáků, pravítek a rozvodu</t>
  </si>
  <si>
    <t>stružení válců</t>
  </si>
  <si>
    <t>honování válců a šoup. komor</t>
  </si>
  <si>
    <t>oprava svorníků vík</t>
  </si>
  <si>
    <t>oprava L zad. víka válce svařením</t>
  </si>
  <si>
    <t>opracování víka</t>
  </si>
  <si>
    <t>vyčištění vík a zděří ucpávek  8 ks</t>
  </si>
  <si>
    <t>přebroušení  pístnic a šoup. tyčí</t>
  </si>
  <si>
    <t>dodávka pístních a šoup. kroužků</t>
  </si>
  <si>
    <t>montáž pístů a šoupátek</t>
  </si>
  <si>
    <t>oprava kov. ucpávek pístnic 4 sady</t>
  </si>
  <si>
    <t>oprava ucp. a ved. šoup. tyčí 4 sady</t>
  </si>
  <si>
    <t>výr. pouzder pístnic a šoup. tyčí 8 ks</t>
  </si>
  <si>
    <t>CuSn  ø 80x60</t>
  </si>
  <si>
    <t>výroba odvod. kohoutů vč. ovl. 6 ks</t>
  </si>
  <si>
    <t>slévárenské modely pro kohouty</t>
  </si>
  <si>
    <t>odlití kohoutů a roubíků</t>
  </si>
  <si>
    <t>výroba kliček kohoutů vč. mat.  6 ks</t>
  </si>
  <si>
    <t>Fe</t>
  </si>
  <si>
    <t>výroba táhel kohoutů vč. mat. 4 ks</t>
  </si>
  <si>
    <t>výroba úhl. páček a oka vč. mat.</t>
  </si>
  <si>
    <t xml:space="preserve">hřídel kohoutů </t>
  </si>
  <si>
    <t>Fe ø 20</t>
  </si>
  <si>
    <t>oprava pojist. ventilů válců 4 ks</t>
  </si>
  <si>
    <t>vyčištění mazacího lisu</t>
  </si>
  <si>
    <t>oprava zpět. ventilů a syst. mazání</t>
  </si>
  <si>
    <t xml:space="preserve">trubka mazání </t>
  </si>
  <si>
    <t>Cu ø 8</t>
  </si>
  <si>
    <t>přebroušení křiž. pravítek</t>
  </si>
  <si>
    <t>oprava smykadel křižáků 4 ks</t>
  </si>
  <si>
    <t>oprava křižáků 2 ks</t>
  </si>
  <si>
    <t>přebroušení křiž. čepů</t>
  </si>
  <si>
    <t>měření geometrie hnacího tyčoví</t>
  </si>
  <si>
    <t>defektoskopie tyčoví</t>
  </si>
  <si>
    <t>oprava a vypouzdření tyčoví</t>
  </si>
  <si>
    <t>trubka na pouzdra</t>
  </si>
  <si>
    <t>CuSn  ø35-60</t>
  </si>
  <si>
    <t>výroba pánvic tyčoví  20 ks</t>
  </si>
  <si>
    <t>pánev tyčoví</t>
  </si>
  <si>
    <t>CuSn 120x120</t>
  </si>
  <si>
    <t>regulace hlav tyčoví</t>
  </si>
  <si>
    <t>přebroušení kulis</t>
  </si>
  <si>
    <t>výroba kulisových kamenů 2 ks</t>
  </si>
  <si>
    <t>kulis. kámen</t>
  </si>
  <si>
    <t>CuSn 75x60</t>
  </si>
  <si>
    <t>oprava ovl. rozvodu, vymez. vůlí</t>
  </si>
  <si>
    <t>opr. čepů a pouzder ovl. rozvodu 6 ks</t>
  </si>
  <si>
    <t>sestavení stroje, seřízení, nast. šoup.</t>
  </si>
  <si>
    <t xml:space="preserve">výroba  plechového obalu válců </t>
  </si>
  <si>
    <t xml:space="preserve">obal </t>
  </si>
  <si>
    <t>izolace bloku s Al folií</t>
  </si>
  <si>
    <t>vata miner. tl.40</t>
  </si>
  <si>
    <t xml:space="preserve">oprava knot. maznic vč. mat. </t>
  </si>
  <si>
    <t>vyleštění a konzervace tyčoví</t>
  </si>
  <si>
    <t xml:space="preserve">  parní stroj celkem</t>
  </si>
  <si>
    <t>brzda</t>
  </si>
  <si>
    <t>oprava armatur tlakovzd. soustavy</t>
  </si>
  <si>
    <t>oprava brzdiče a kohoutu příd.b.</t>
  </si>
  <si>
    <t>dodávka kompresoru tř. D</t>
  </si>
  <si>
    <t xml:space="preserve">montáž a zapojení kompresoru </t>
  </si>
  <si>
    <t>dodávka nových vzduchojemů</t>
  </si>
  <si>
    <t xml:space="preserve">zapojení a montáž vzduchojemů </t>
  </si>
  <si>
    <t>bezešvé trubky pro vzd. výstroj</t>
  </si>
  <si>
    <t>Fe  ø 20-40</t>
  </si>
  <si>
    <t>fitinky vzd. potrubí</t>
  </si>
  <si>
    <t>sestavení vzduchového obvodu</t>
  </si>
  <si>
    <t xml:space="preserve">měření mech. č. brzdy, defektoskopie </t>
  </si>
  <si>
    <t>oprava mech. části brzdy</t>
  </si>
  <si>
    <t>CuSn ø 46x34</t>
  </si>
  <si>
    <t>tyč na čepy</t>
  </si>
  <si>
    <t>Fe ø 50</t>
  </si>
  <si>
    <t>oprava brzdového válce</t>
  </si>
  <si>
    <t>dod. kožené manžety</t>
  </si>
  <si>
    <t>oprava převodu od brzdového válce</t>
  </si>
  <si>
    <t>oprava systemu ruční brzdy vč. mat.</t>
  </si>
  <si>
    <t>sestavení mech. části brzdy</t>
  </si>
  <si>
    <t>funkční zkoušky brzdy a seřízení</t>
  </si>
  <si>
    <t>soustruž. a svář. práce</t>
  </si>
  <si>
    <t>slévárenský model pro brzdové zdrže</t>
  </si>
  <si>
    <t>odlití brzdových zdrží  12 ks</t>
  </si>
  <si>
    <t>opracování a napasování zdrží 6 ks</t>
  </si>
  <si>
    <t xml:space="preserve">  brzda celkem</t>
  </si>
  <si>
    <t>výstroj  lokomotivy</t>
  </si>
  <si>
    <t>oprava budky</t>
  </si>
  <si>
    <t>výroba střechy</t>
  </si>
  <si>
    <t>střecha</t>
  </si>
  <si>
    <t>FePl tl. 2</t>
  </si>
  <si>
    <t>oprava poklopu a přenesení háků</t>
  </si>
  <si>
    <t>výr. a mont. podlahy stan. a uhláku</t>
  </si>
  <si>
    <t>podlaha</t>
  </si>
  <si>
    <t>FePl tl 4 mm</t>
  </si>
  <si>
    <t>podlaha dřevo</t>
  </si>
  <si>
    <t>DB 80x25x1400</t>
  </si>
  <si>
    <t>hranoly pod podlahu</t>
  </si>
  <si>
    <t>DB 25x50x1000</t>
  </si>
  <si>
    <t>oprava oken</t>
  </si>
  <si>
    <t>sklo bezpečnostní</t>
  </si>
  <si>
    <t>drobné práce na vybavení stanoviště vč. mat. (opěrky, sedačky a d.)</t>
  </si>
  <si>
    <t>výroba a montáž garnýže 2 ks</t>
  </si>
  <si>
    <t>garnýž</t>
  </si>
  <si>
    <t>Fe  ø 12</t>
  </si>
  <si>
    <t>výroba závěsu vč. mat.</t>
  </si>
  <si>
    <t>výroba a mont. výdřevy stropu budky</t>
  </si>
  <si>
    <t>peřejky na strop</t>
  </si>
  <si>
    <t>DB 20x60x1800</t>
  </si>
  <si>
    <t>dod. řadových tabulek</t>
  </si>
  <si>
    <t>výroba znaku Škoda  2 ks</t>
  </si>
  <si>
    <t xml:space="preserve">slévárenský model znaku </t>
  </si>
  <si>
    <t>odlití znaku  2 ks</t>
  </si>
  <si>
    <t>oprava tov. štítku 2 ks</t>
  </si>
  <si>
    <t>výroba rychlostní tabulky 35 km/h</t>
  </si>
  <si>
    <t>slévárenský model tabulky</t>
  </si>
  <si>
    <t>odlití tabulky</t>
  </si>
  <si>
    <t>dod. štítku NSV</t>
  </si>
  <si>
    <t>písmomalířské práce</t>
  </si>
  <si>
    <t>oprava uhláku, výr. zešikmení boků</t>
  </si>
  <si>
    <t xml:space="preserve">plech na uhlák </t>
  </si>
  <si>
    <t>FePl  tl. 3</t>
  </si>
  <si>
    <t>výztuha uhláku</t>
  </si>
  <si>
    <t xml:space="preserve">nýty ø 8 mm </t>
  </si>
  <si>
    <t>návrh a výr. aku náv. lamp   6 ks</t>
  </si>
  <si>
    <t>akumulátor do lampy</t>
  </si>
  <si>
    <t>světelný zdroj do lampy</t>
  </si>
  <si>
    <t>nabíječka k lampám</t>
  </si>
  <si>
    <t>výr. krakorce zad. a před. lampy vč. mat.</t>
  </si>
  <si>
    <t>výroba litého lucerníku  6 ks</t>
  </si>
  <si>
    <t>slévárenský model lucerník</t>
  </si>
  <si>
    <t>odlití a opracování lucerníků  6 ks</t>
  </si>
  <si>
    <t>opr. madel, zábradlí a stupadel  14 ks</t>
  </si>
  <si>
    <t>oprava systému pískování</t>
  </si>
  <si>
    <t>pískovací potrubí</t>
  </si>
  <si>
    <t>FeR  ø 40</t>
  </si>
  <si>
    <t>náhradní díly (trubice do vodoznaku 3ks, olovník, klíč na kal. šrouby, náhr těsnění, červené clonky do lamp)</t>
  </si>
  <si>
    <t xml:space="preserve">  výstroj lokomotivy celkem</t>
  </si>
  <si>
    <t>ostatní</t>
  </si>
  <si>
    <t>tryskání a čištění povrchů pro nátěry</t>
  </si>
  <si>
    <t xml:space="preserve">celkový nátěr lokomotivy – základní </t>
  </si>
  <si>
    <t>celkový nátěr lokomotivy – vrchní 2x</t>
  </si>
  <si>
    <t>nátěrová hmota základní protikorozní</t>
  </si>
  <si>
    <t>nátěrová hmota vrchní dvousložková</t>
  </si>
  <si>
    <t>nátěr vnitřku vodojemu  2x</t>
  </si>
  <si>
    <t>barva bazénová</t>
  </si>
  <si>
    <t>moření dřevěných prvků</t>
  </si>
  <si>
    <t>mořidla a fungicidní nátěry</t>
  </si>
  <si>
    <t>ředidla pro natěračské práce</t>
  </si>
  <si>
    <t xml:space="preserve">konzervace dílů, povrchová úprava </t>
  </si>
  <si>
    <t xml:space="preserve">brusný, lešticí  a konz. materiál </t>
  </si>
  <si>
    <t>autogenní ohřev, řezání a svařování</t>
  </si>
  <si>
    <t xml:space="preserve">montážní přípravky a polotovary </t>
  </si>
  <si>
    <t xml:space="preserve">dopravní výkony, přesuny hmot </t>
  </si>
  <si>
    <t>seřízení lok. a funkční zkoušky</t>
  </si>
  <si>
    <t>palivo pro f. zkoušky (černé uhlí)</t>
  </si>
  <si>
    <t>palivové dříví pro funkční zkoušky</t>
  </si>
  <si>
    <t>mazivo pro f. zkoušky</t>
  </si>
  <si>
    <t>voda pitná pro funkční zkoušky</t>
  </si>
  <si>
    <t>legislativa, revize</t>
  </si>
  <si>
    <t>seřízení nápravových tlaků, vážení</t>
  </si>
  <si>
    <t xml:space="preserve">  ostatní celkem</t>
  </si>
  <si>
    <t>Celková cena opravy lokomotivy bez DPH</t>
  </si>
  <si>
    <t>Celková cena opravy lokomotivy včetně 21% DPH</t>
  </si>
  <si>
    <r>
      <t>oprava plech. obalů kotle   5m</t>
    </r>
    <r>
      <rPr>
        <vertAlign val="superscript"/>
        <sz val="11"/>
        <color theme="1"/>
        <rFont val="Arial"/>
        <family val="2"/>
        <charset val="238"/>
      </rPr>
      <t>2</t>
    </r>
  </si>
  <si>
    <t>FeR  ø 200</t>
  </si>
  <si>
    <t>Poř.č.</t>
  </si>
  <si>
    <t>DPH</t>
  </si>
  <si>
    <t>Skupina</t>
  </si>
  <si>
    <t>Práce / dodávka</t>
  </si>
  <si>
    <t xml:space="preserve">Množství, počet hodin </t>
  </si>
  <si>
    <t xml:space="preserve"> kg</t>
  </si>
  <si>
    <t xml:space="preserve"> kpl</t>
  </si>
  <si>
    <t xml:space="preserve"> ks</t>
  </si>
  <si>
    <t>ks</t>
  </si>
  <si>
    <t>Cena za  MJ bez DPH</t>
  </si>
  <si>
    <t>m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</si>
  <si>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</si>
  <si>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r>
      <t xml:space="preserve">Celková cena za položku bez DPH </t>
    </r>
    <r>
      <rPr>
        <sz val="12"/>
        <color theme="1"/>
        <rFont val="Arial"/>
        <family val="2"/>
        <charset val="238"/>
      </rPr>
      <t>(Kč)</t>
    </r>
  </si>
  <si>
    <t>(Kč)</t>
  </si>
  <si>
    <r>
      <t xml:space="preserve">Materiál, rozměry </t>
    </r>
    <r>
      <rPr>
        <sz val="12"/>
        <color theme="1"/>
        <rFont val="Arial"/>
        <family val="2"/>
        <charset val="238"/>
      </rPr>
      <t xml:space="preserve">(mm) </t>
    </r>
  </si>
  <si>
    <t>dokum. Prací</t>
  </si>
  <si>
    <t>přeprava do místa obnovy a zpět</t>
  </si>
  <si>
    <t>t</t>
  </si>
  <si>
    <r>
      <t>m</t>
    </r>
    <r>
      <rPr>
        <vertAlign val="superscript"/>
        <sz val="11"/>
        <color theme="1"/>
        <rFont val="Arial"/>
        <family val="2"/>
        <charset val="238"/>
      </rPr>
      <t>3</t>
    </r>
  </si>
  <si>
    <t>l</t>
  </si>
  <si>
    <t xml:space="preserve"> m</t>
  </si>
  <si>
    <r>
      <t xml:space="preserve"> m</t>
    </r>
    <r>
      <rPr>
        <vertAlign val="superscript"/>
        <sz val="11"/>
        <color theme="1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</si>
</sst>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[$-405]General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8" fillId="0" borderId="0" applyBorder="0" applyProtection="0"/>
  </cellStyleXfs>
  <cellXfs count="57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/>
    <xf numFmtId="43" fontId="3" fillId="0" borderId="2" xfId="1" applyFont="1" applyBorder="1" applyAlignment="1">
      <alignment horizontal="center" vertical="center" wrapText="1"/>
    </xf>
    <xf numFmtId="43" fontId="3" fillId="0" borderId="2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3" fontId="3" fillId="3" borderId="2" xfId="1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4" fontId="9" fillId="4" borderId="13" xfId="2" applyNumberFormat="1" applyFont="1" applyFill="1" applyBorder="1" applyAlignment="1"/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164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 wrapText="1"/>
    </xf>
  </cellXfs>
  <cellStyles count="3">
    <cellStyle name="Čárka" xfId="1" builtinId="3"/>
    <cellStyle name="Excel Built-in Normal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8"/>
  <sheetViews>
    <sheetView tabSelected="1" workbookViewId="0">
      <pane ySplit="3" topLeftCell="A348" activePane="bottomLeft" state="frozen"/>
      <selection pane="bottomLeft" sqref="A1:H377"/>
    </sheetView>
  </sheetViews>
  <sheetFormatPr defaultRowHeight="14.25" x14ac:dyDescent="0.2"/>
  <cols>
    <col min="1" max="1" width="4.42578125" style="1" bestFit="1" customWidth="1"/>
    <col min="2" max="2" width="9.140625" style="1"/>
    <col min="3" max="3" width="44.5703125" style="1" customWidth="1"/>
    <col min="4" max="5" width="17.140625" style="1" customWidth="1"/>
    <col min="6" max="6" width="11.5703125" style="1" customWidth="1"/>
    <col min="7" max="7" width="11.85546875" style="1" customWidth="1"/>
    <col min="8" max="8" width="13.42578125" style="1" customWidth="1"/>
    <col min="9" max="16384" width="9.140625" style="1"/>
  </cols>
  <sheetData>
    <row r="1" spans="1:8" ht="47.25" x14ac:dyDescent="0.2">
      <c r="A1" s="26" t="s">
        <v>444</v>
      </c>
      <c r="B1" s="26" t="s">
        <v>446</v>
      </c>
      <c r="C1" s="29" t="s">
        <v>447</v>
      </c>
      <c r="D1" s="29" t="s">
        <v>458</v>
      </c>
      <c r="E1" s="29" t="s">
        <v>448</v>
      </c>
      <c r="F1" s="29" t="s">
        <v>0</v>
      </c>
      <c r="G1" s="15" t="s">
        <v>453</v>
      </c>
      <c r="H1" s="29" t="s">
        <v>456</v>
      </c>
    </row>
    <row r="2" spans="1:8" ht="15.75" customHeight="1" x14ac:dyDescent="0.2">
      <c r="A2" s="27"/>
      <c r="B2" s="27"/>
      <c r="C2" s="30"/>
      <c r="D2" s="30"/>
      <c r="E2" s="30"/>
      <c r="F2" s="30"/>
      <c r="G2" s="16" t="s">
        <v>457</v>
      </c>
      <c r="H2" s="30"/>
    </row>
    <row r="3" spans="1:8" ht="15.75" customHeight="1" x14ac:dyDescent="0.2">
      <c r="A3" s="28"/>
      <c r="B3" s="28"/>
      <c r="C3" s="31"/>
      <c r="D3" s="31"/>
      <c r="E3" s="31"/>
      <c r="F3" s="31"/>
      <c r="G3" s="17"/>
      <c r="H3" s="31"/>
    </row>
    <row r="4" spans="1:8" ht="28.5" x14ac:dyDescent="0.2">
      <c r="A4" s="8">
        <v>1</v>
      </c>
      <c r="B4" s="32" t="s">
        <v>1</v>
      </c>
      <c r="C4" s="3" t="s">
        <v>2</v>
      </c>
      <c r="D4" s="4"/>
      <c r="E4" s="14"/>
      <c r="F4" s="4" t="s">
        <v>3</v>
      </c>
      <c r="G4" s="12"/>
      <c r="H4" s="10">
        <f t="shared" ref="H4:H12" si="0">E4*G4</f>
        <v>0</v>
      </c>
    </row>
    <row r="5" spans="1:8" x14ac:dyDescent="0.2">
      <c r="A5" s="8">
        <v>2</v>
      </c>
      <c r="B5" s="32"/>
      <c r="C5" s="3" t="s">
        <v>4</v>
      </c>
      <c r="D5" s="4"/>
      <c r="E5" s="14"/>
      <c r="F5" s="4" t="s">
        <v>3</v>
      </c>
      <c r="G5" s="12"/>
      <c r="H5" s="10">
        <f t="shared" si="0"/>
        <v>0</v>
      </c>
    </row>
    <row r="6" spans="1:8" x14ac:dyDescent="0.2">
      <c r="A6" s="8">
        <v>3</v>
      </c>
      <c r="B6" s="32"/>
      <c r="C6" s="3" t="s">
        <v>5</v>
      </c>
      <c r="D6" s="4"/>
      <c r="E6" s="14"/>
      <c r="F6" s="4" t="s">
        <v>3</v>
      </c>
      <c r="G6" s="12"/>
      <c r="H6" s="10">
        <f t="shared" si="0"/>
        <v>0</v>
      </c>
    </row>
    <row r="7" spans="1:8" x14ac:dyDescent="0.2">
      <c r="A7" s="8">
        <v>4</v>
      </c>
      <c r="B7" s="32"/>
      <c r="C7" s="3" t="s">
        <v>6</v>
      </c>
      <c r="D7" s="4"/>
      <c r="E7" s="14"/>
      <c r="F7" s="4" t="s">
        <v>3</v>
      </c>
      <c r="G7" s="12"/>
      <c r="H7" s="10">
        <f t="shared" si="0"/>
        <v>0</v>
      </c>
    </row>
    <row r="8" spans="1:8" x14ac:dyDescent="0.2">
      <c r="A8" s="8">
        <v>5</v>
      </c>
      <c r="B8" s="32"/>
      <c r="C8" s="3" t="s">
        <v>7</v>
      </c>
      <c r="D8" s="4"/>
      <c r="E8" s="14"/>
      <c r="F8" s="4" t="s">
        <v>3</v>
      </c>
      <c r="G8" s="12"/>
      <c r="H8" s="10">
        <f t="shared" si="0"/>
        <v>0</v>
      </c>
    </row>
    <row r="9" spans="1:8" x14ac:dyDescent="0.2">
      <c r="A9" s="8">
        <v>6</v>
      </c>
      <c r="B9" s="32"/>
      <c r="C9" s="3" t="s">
        <v>8</v>
      </c>
      <c r="D9" s="4"/>
      <c r="E9" s="14"/>
      <c r="F9" s="4" t="s">
        <v>3</v>
      </c>
      <c r="G9" s="12"/>
      <c r="H9" s="10">
        <f t="shared" si="0"/>
        <v>0</v>
      </c>
    </row>
    <row r="10" spans="1:8" x14ac:dyDescent="0.2">
      <c r="A10" s="8">
        <v>7</v>
      </c>
      <c r="B10" s="32"/>
      <c r="C10" s="3" t="s">
        <v>9</v>
      </c>
      <c r="D10" s="4"/>
      <c r="E10" s="14"/>
      <c r="F10" s="4" t="s">
        <v>3</v>
      </c>
      <c r="G10" s="12"/>
      <c r="H10" s="10">
        <f t="shared" si="0"/>
        <v>0</v>
      </c>
    </row>
    <row r="11" spans="1:8" x14ac:dyDescent="0.2">
      <c r="A11" s="8">
        <v>8</v>
      </c>
      <c r="B11" s="32"/>
      <c r="C11" s="3" t="s">
        <v>10</v>
      </c>
      <c r="D11" s="4"/>
      <c r="E11" s="14"/>
      <c r="F11" s="4" t="s">
        <v>3</v>
      </c>
      <c r="G11" s="12"/>
      <c r="H11" s="10">
        <f t="shared" si="0"/>
        <v>0</v>
      </c>
    </row>
    <row r="12" spans="1:8" x14ac:dyDescent="0.2">
      <c r="A12" s="8">
        <v>9</v>
      </c>
      <c r="B12" s="32"/>
      <c r="C12" s="3" t="s">
        <v>11</v>
      </c>
      <c r="D12" s="4"/>
      <c r="E12" s="14"/>
      <c r="F12" s="4" t="s">
        <v>3</v>
      </c>
      <c r="G12" s="12"/>
      <c r="H12" s="10">
        <f t="shared" si="0"/>
        <v>0</v>
      </c>
    </row>
    <row r="13" spans="1:8" x14ac:dyDescent="0.2">
      <c r="A13" s="8">
        <v>10</v>
      </c>
      <c r="B13" s="32"/>
      <c r="C13" s="3" t="s">
        <v>12</v>
      </c>
      <c r="D13" s="4"/>
      <c r="E13" s="4">
        <v>10</v>
      </c>
      <c r="F13" s="4" t="s">
        <v>449</v>
      </c>
      <c r="G13" s="12"/>
      <c r="H13" s="10">
        <f>E13*G13</f>
        <v>0</v>
      </c>
    </row>
    <row r="14" spans="1:8" x14ac:dyDescent="0.2">
      <c r="A14" s="8">
        <v>11</v>
      </c>
      <c r="B14" s="32"/>
      <c r="C14" s="3" t="s">
        <v>13</v>
      </c>
      <c r="D14" s="4"/>
      <c r="E14" s="4">
        <v>400</v>
      </c>
      <c r="F14" s="4" t="s">
        <v>449</v>
      </c>
      <c r="G14" s="13"/>
      <c r="H14" s="10">
        <f>E14*G14</f>
        <v>0</v>
      </c>
    </row>
    <row r="15" spans="1:8" ht="15" x14ac:dyDescent="0.2">
      <c r="A15" s="8"/>
      <c r="B15" s="32"/>
      <c r="C15" s="34" t="s">
        <v>14</v>
      </c>
      <c r="D15" s="35"/>
      <c r="E15" s="35"/>
      <c r="F15" s="36"/>
      <c r="G15" s="11"/>
      <c r="H15" s="25">
        <f>SUM(H4:H14)</f>
        <v>0</v>
      </c>
    </row>
    <row r="16" spans="1:8" x14ac:dyDescent="0.2">
      <c r="A16" s="8">
        <v>12</v>
      </c>
      <c r="B16" s="32" t="s">
        <v>15</v>
      </c>
      <c r="C16" s="3" t="s">
        <v>16</v>
      </c>
      <c r="D16" s="4"/>
      <c r="E16" s="14"/>
      <c r="F16" s="4" t="s">
        <v>3</v>
      </c>
      <c r="G16" s="12"/>
      <c r="H16" s="10">
        <f>E16*G16</f>
        <v>0</v>
      </c>
    </row>
    <row r="17" spans="1:8" x14ac:dyDescent="0.2">
      <c r="A17" s="8">
        <v>13</v>
      </c>
      <c r="B17" s="32"/>
      <c r="C17" s="3" t="s">
        <v>17</v>
      </c>
      <c r="D17" s="4"/>
      <c r="E17" s="14"/>
      <c r="F17" s="4" t="s">
        <v>3</v>
      </c>
      <c r="G17" s="12"/>
      <c r="H17" s="10">
        <f t="shared" ref="H17:H81" si="1">E17*G17</f>
        <v>0</v>
      </c>
    </row>
    <row r="18" spans="1:8" x14ac:dyDescent="0.2">
      <c r="A18" s="8">
        <v>14</v>
      </c>
      <c r="B18" s="32"/>
      <c r="C18" s="3" t="s">
        <v>18</v>
      </c>
      <c r="D18" s="4"/>
      <c r="E18" s="14"/>
      <c r="F18" s="4" t="s">
        <v>3</v>
      </c>
      <c r="G18" s="12"/>
      <c r="H18" s="10">
        <f t="shared" si="1"/>
        <v>0</v>
      </c>
    </row>
    <row r="19" spans="1:8" x14ac:dyDescent="0.2">
      <c r="A19" s="8">
        <v>15</v>
      </c>
      <c r="B19" s="32"/>
      <c r="C19" s="3" t="s">
        <v>19</v>
      </c>
      <c r="D19" s="4"/>
      <c r="E19" s="14"/>
      <c r="F19" s="4" t="s">
        <v>3</v>
      </c>
      <c r="G19" s="12"/>
      <c r="H19" s="10">
        <f t="shared" si="1"/>
        <v>0</v>
      </c>
    </row>
    <row r="20" spans="1:8" x14ac:dyDescent="0.2">
      <c r="A20" s="8">
        <v>16</v>
      </c>
      <c r="B20" s="32"/>
      <c r="C20" s="3" t="s">
        <v>20</v>
      </c>
      <c r="D20" s="4"/>
      <c r="E20" s="14"/>
      <c r="F20" s="4" t="s">
        <v>3</v>
      </c>
      <c r="G20" s="12"/>
      <c r="H20" s="10">
        <f t="shared" si="1"/>
        <v>0</v>
      </c>
    </row>
    <row r="21" spans="1:8" x14ac:dyDescent="0.2">
      <c r="A21" s="8">
        <v>17</v>
      </c>
      <c r="B21" s="32"/>
      <c r="C21" s="3" t="s">
        <v>21</v>
      </c>
      <c r="D21" s="4"/>
      <c r="E21" s="14"/>
      <c r="F21" s="4" t="s">
        <v>3</v>
      </c>
      <c r="G21" s="12"/>
      <c r="H21" s="10">
        <f t="shared" si="1"/>
        <v>0</v>
      </c>
    </row>
    <row r="22" spans="1:8" x14ac:dyDescent="0.2">
      <c r="A22" s="8">
        <v>18</v>
      </c>
      <c r="B22" s="32"/>
      <c r="C22" s="3" t="s">
        <v>22</v>
      </c>
      <c r="D22" s="4"/>
      <c r="E22" s="14"/>
      <c r="F22" s="4" t="s">
        <v>3</v>
      </c>
      <c r="G22" s="12"/>
      <c r="H22" s="10">
        <f t="shared" si="1"/>
        <v>0</v>
      </c>
    </row>
    <row r="23" spans="1:8" x14ac:dyDescent="0.2">
      <c r="A23" s="8">
        <v>19</v>
      </c>
      <c r="B23" s="32"/>
      <c r="C23" s="3" t="s">
        <v>23</v>
      </c>
      <c r="D23" s="4"/>
      <c r="E23" s="4">
        <v>1</v>
      </c>
      <c r="F23" s="4" t="s">
        <v>450</v>
      </c>
      <c r="G23" s="12"/>
      <c r="H23" s="10">
        <f t="shared" si="1"/>
        <v>0</v>
      </c>
    </row>
    <row r="24" spans="1:8" x14ac:dyDescent="0.2">
      <c r="A24" s="8">
        <v>20</v>
      </c>
      <c r="B24" s="32"/>
      <c r="C24" s="3" t="s">
        <v>25</v>
      </c>
      <c r="D24" s="4"/>
      <c r="E24" s="14"/>
      <c r="F24" s="4" t="s">
        <v>3</v>
      </c>
      <c r="G24" s="12"/>
      <c r="H24" s="10">
        <f t="shared" si="1"/>
        <v>0</v>
      </c>
    </row>
    <row r="25" spans="1:8" x14ac:dyDescent="0.2">
      <c r="A25" s="8">
        <v>21</v>
      </c>
      <c r="B25" s="32"/>
      <c r="C25" s="3" t="s">
        <v>26</v>
      </c>
      <c r="D25" s="4"/>
      <c r="E25" s="14"/>
      <c r="F25" s="4" t="s">
        <v>3</v>
      </c>
      <c r="G25" s="12"/>
      <c r="H25" s="10">
        <f t="shared" si="1"/>
        <v>0</v>
      </c>
    </row>
    <row r="26" spans="1:8" x14ac:dyDescent="0.2">
      <c r="A26" s="8">
        <v>22</v>
      </c>
      <c r="B26" s="32"/>
      <c r="C26" s="3" t="s">
        <v>27</v>
      </c>
      <c r="D26" s="4"/>
      <c r="E26" s="14"/>
      <c r="F26" s="4" t="s">
        <v>3</v>
      </c>
      <c r="G26" s="12"/>
      <c r="H26" s="10">
        <f t="shared" si="1"/>
        <v>0</v>
      </c>
    </row>
    <row r="27" spans="1:8" x14ac:dyDescent="0.2">
      <c r="A27" s="8">
        <v>23</v>
      </c>
      <c r="B27" s="32"/>
      <c r="C27" s="3" t="s">
        <v>28</v>
      </c>
      <c r="D27" s="4"/>
      <c r="E27" s="14"/>
      <c r="F27" s="4" t="s">
        <v>3</v>
      </c>
      <c r="G27" s="12"/>
      <c r="H27" s="10">
        <f t="shared" si="1"/>
        <v>0</v>
      </c>
    </row>
    <row r="28" spans="1:8" x14ac:dyDescent="0.2">
      <c r="A28" s="8">
        <v>24</v>
      </c>
      <c r="B28" s="32"/>
      <c r="C28" s="3" t="s">
        <v>29</v>
      </c>
      <c r="D28" s="4"/>
      <c r="E28" s="14"/>
      <c r="F28" s="4" t="s">
        <v>3</v>
      </c>
      <c r="G28" s="12"/>
      <c r="H28" s="10">
        <f t="shared" si="1"/>
        <v>0</v>
      </c>
    </row>
    <row r="29" spans="1:8" x14ac:dyDescent="0.2">
      <c r="A29" s="8">
        <v>25</v>
      </c>
      <c r="B29" s="32"/>
      <c r="C29" s="3" t="s">
        <v>30</v>
      </c>
      <c r="D29" s="4"/>
      <c r="E29" s="14"/>
      <c r="F29" s="4" t="s">
        <v>3</v>
      </c>
      <c r="G29" s="12"/>
      <c r="H29" s="10">
        <f t="shared" si="1"/>
        <v>0</v>
      </c>
    </row>
    <row r="30" spans="1:8" ht="28.5" x14ac:dyDescent="0.2">
      <c r="A30" s="8">
        <v>26</v>
      </c>
      <c r="B30" s="32"/>
      <c r="C30" s="3" t="s">
        <v>31</v>
      </c>
      <c r="D30" s="4" t="s">
        <v>32</v>
      </c>
      <c r="E30" s="4">
        <v>328</v>
      </c>
      <c r="F30" s="4" t="s">
        <v>451</v>
      </c>
      <c r="G30" s="12"/>
      <c r="H30" s="10">
        <f>E30*G30</f>
        <v>0</v>
      </c>
    </row>
    <row r="31" spans="1:8" x14ac:dyDescent="0.2">
      <c r="A31" s="8">
        <v>27</v>
      </c>
      <c r="B31" s="32"/>
      <c r="C31" s="3" t="s">
        <v>33</v>
      </c>
      <c r="D31" s="4"/>
      <c r="E31" s="4"/>
      <c r="F31" s="4" t="s">
        <v>3</v>
      </c>
      <c r="G31" s="12"/>
      <c r="H31" s="10">
        <f t="shared" si="1"/>
        <v>0</v>
      </c>
    </row>
    <row r="32" spans="1:8" ht="28.5" x14ac:dyDescent="0.2">
      <c r="A32" s="8">
        <v>28</v>
      </c>
      <c r="B32" s="32"/>
      <c r="C32" s="3" t="s">
        <v>34</v>
      </c>
      <c r="D32" s="4" t="s">
        <v>35</v>
      </c>
      <c r="E32" s="4">
        <v>72</v>
      </c>
      <c r="F32" s="4" t="s">
        <v>452</v>
      </c>
      <c r="G32" s="12"/>
      <c r="H32" s="10">
        <f t="shared" si="1"/>
        <v>0</v>
      </c>
    </row>
    <row r="33" spans="1:8" x14ac:dyDescent="0.2">
      <c r="A33" s="8">
        <v>29</v>
      </c>
      <c r="B33" s="32"/>
      <c r="C33" s="3" t="s">
        <v>36</v>
      </c>
      <c r="D33" s="4"/>
      <c r="E33" s="14"/>
      <c r="F33" s="4" t="s">
        <v>3</v>
      </c>
      <c r="G33" s="12"/>
      <c r="H33" s="10">
        <f t="shared" si="1"/>
        <v>0</v>
      </c>
    </row>
    <row r="34" spans="1:8" x14ac:dyDescent="0.2">
      <c r="A34" s="8">
        <v>30</v>
      </c>
      <c r="B34" s="32"/>
      <c r="C34" s="3" t="s">
        <v>37</v>
      </c>
      <c r="D34" s="4"/>
      <c r="E34" s="14"/>
      <c r="F34" s="4" t="s">
        <v>3</v>
      </c>
      <c r="G34" s="12"/>
      <c r="H34" s="10">
        <f t="shared" si="1"/>
        <v>0</v>
      </c>
    </row>
    <row r="35" spans="1:8" x14ac:dyDescent="0.2">
      <c r="A35" s="8">
        <v>31</v>
      </c>
      <c r="B35" s="32"/>
      <c r="C35" s="3" t="s">
        <v>38</v>
      </c>
      <c r="D35" s="4"/>
      <c r="E35" s="14"/>
      <c r="F35" s="4" t="s">
        <v>3</v>
      </c>
      <c r="G35" s="12"/>
      <c r="H35" s="10">
        <f t="shared" si="1"/>
        <v>0</v>
      </c>
    </row>
    <row r="36" spans="1:8" x14ac:dyDescent="0.2">
      <c r="A36" s="8">
        <v>32</v>
      </c>
      <c r="B36" s="32"/>
      <c r="C36" s="33" t="s">
        <v>39</v>
      </c>
      <c r="D36" s="4" t="s">
        <v>40</v>
      </c>
      <c r="E36" s="53">
        <v>58</v>
      </c>
      <c r="F36" s="55" t="s">
        <v>452</v>
      </c>
      <c r="G36" s="56"/>
      <c r="H36" s="10">
        <f t="shared" si="1"/>
        <v>0</v>
      </c>
    </row>
    <row r="37" spans="1:8" x14ac:dyDescent="0.2">
      <c r="A37" s="8">
        <v>33</v>
      </c>
      <c r="B37" s="32"/>
      <c r="C37" s="33"/>
      <c r="D37" s="4" t="s">
        <v>41</v>
      </c>
      <c r="E37" s="54"/>
      <c r="F37" s="55"/>
      <c r="G37" s="56"/>
      <c r="H37" s="10">
        <f t="shared" si="1"/>
        <v>0</v>
      </c>
    </row>
    <row r="38" spans="1:8" x14ac:dyDescent="0.2">
      <c r="A38" s="8">
        <v>34</v>
      </c>
      <c r="B38" s="32"/>
      <c r="C38" s="33" t="s">
        <v>42</v>
      </c>
      <c r="D38" s="4" t="s">
        <v>43</v>
      </c>
      <c r="E38" s="53">
        <v>15</v>
      </c>
      <c r="F38" s="55" t="s">
        <v>452</v>
      </c>
      <c r="G38" s="56"/>
      <c r="H38" s="10">
        <f t="shared" si="1"/>
        <v>0</v>
      </c>
    </row>
    <row r="39" spans="1:8" x14ac:dyDescent="0.2">
      <c r="A39" s="8">
        <v>35</v>
      </c>
      <c r="B39" s="32"/>
      <c r="C39" s="33"/>
      <c r="D39" s="4" t="s">
        <v>41</v>
      </c>
      <c r="E39" s="54"/>
      <c r="F39" s="55"/>
      <c r="G39" s="56"/>
      <c r="H39" s="10">
        <f t="shared" si="1"/>
        <v>0</v>
      </c>
    </row>
    <row r="40" spans="1:8" x14ac:dyDescent="0.2">
      <c r="A40" s="8">
        <v>36</v>
      </c>
      <c r="B40" s="32"/>
      <c r="C40" s="3" t="s">
        <v>44</v>
      </c>
      <c r="D40" s="4"/>
      <c r="E40" s="14"/>
      <c r="F40" s="4" t="s">
        <v>3</v>
      </c>
      <c r="G40" s="12"/>
      <c r="H40" s="10">
        <f t="shared" si="1"/>
        <v>0</v>
      </c>
    </row>
    <row r="41" spans="1:8" x14ac:dyDescent="0.2">
      <c r="A41" s="8">
        <v>37</v>
      </c>
      <c r="B41" s="32"/>
      <c r="C41" s="3" t="s">
        <v>45</v>
      </c>
      <c r="D41" s="4"/>
      <c r="E41" s="14"/>
      <c r="F41" s="4" t="s">
        <v>3</v>
      </c>
      <c r="G41" s="12"/>
      <c r="H41" s="10">
        <f t="shared" si="1"/>
        <v>0</v>
      </c>
    </row>
    <row r="42" spans="1:8" x14ac:dyDescent="0.2">
      <c r="A42" s="8">
        <v>38</v>
      </c>
      <c r="B42" s="32"/>
      <c r="C42" s="3" t="s">
        <v>46</v>
      </c>
      <c r="D42" s="4"/>
      <c r="E42" s="14"/>
      <c r="F42" s="4" t="s">
        <v>3</v>
      </c>
      <c r="G42" s="12"/>
      <c r="H42" s="10">
        <f t="shared" si="1"/>
        <v>0</v>
      </c>
    </row>
    <row r="43" spans="1:8" x14ac:dyDescent="0.2">
      <c r="A43" s="8">
        <v>39</v>
      </c>
      <c r="B43" s="32"/>
      <c r="C43" s="3" t="s">
        <v>47</v>
      </c>
      <c r="D43" s="4" t="s">
        <v>48</v>
      </c>
      <c r="E43" s="4">
        <v>11</v>
      </c>
      <c r="F43" s="4" t="s">
        <v>454</v>
      </c>
      <c r="G43" s="12"/>
      <c r="H43" s="10">
        <f t="shared" si="1"/>
        <v>0</v>
      </c>
    </row>
    <row r="44" spans="1:8" x14ac:dyDescent="0.2">
      <c r="A44" s="8">
        <v>40</v>
      </c>
      <c r="B44" s="32"/>
      <c r="C44" s="3" t="s">
        <v>49</v>
      </c>
      <c r="D44" s="4"/>
      <c r="E44" s="14"/>
      <c r="F44" s="4" t="s">
        <v>50</v>
      </c>
      <c r="G44" s="12"/>
      <c r="H44" s="10">
        <f t="shared" si="1"/>
        <v>0</v>
      </c>
    </row>
    <row r="45" spans="1:8" x14ac:dyDescent="0.2">
      <c r="A45" s="8">
        <v>41</v>
      </c>
      <c r="B45" s="32"/>
      <c r="C45" s="3" t="s">
        <v>51</v>
      </c>
      <c r="D45" s="4"/>
      <c r="E45" s="14"/>
      <c r="F45" s="4" t="s">
        <v>50</v>
      </c>
      <c r="G45" s="12"/>
      <c r="H45" s="10">
        <f t="shared" si="1"/>
        <v>0</v>
      </c>
    </row>
    <row r="46" spans="1:8" x14ac:dyDescent="0.2">
      <c r="A46" s="8">
        <v>42</v>
      </c>
      <c r="B46" s="32"/>
      <c r="C46" s="3" t="s">
        <v>52</v>
      </c>
      <c r="D46" s="4"/>
      <c r="E46" s="14"/>
      <c r="F46" s="4" t="s">
        <v>50</v>
      </c>
      <c r="G46" s="12"/>
      <c r="H46" s="10">
        <f t="shared" si="1"/>
        <v>0</v>
      </c>
    </row>
    <row r="47" spans="1:8" ht="16.5" x14ac:dyDescent="0.2">
      <c r="A47" s="8">
        <v>43</v>
      </c>
      <c r="B47" s="32"/>
      <c r="C47" s="3" t="s">
        <v>53</v>
      </c>
      <c r="D47" s="4" t="s">
        <v>54</v>
      </c>
      <c r="E47" s="4">
        <v>2</v>
      </c>
      <c r="F47" s="4" t="s">
        <v>455</v>
      </c>
      <c r="G47" s="12"/>
      <c r="H47" s="10">
        <f t="shared" si="1"/>
        <v>0</v>
      </c>
    </row>
    <row r="48" spans="1:8" x14ac:dyDescent="0.2">
      <c r="A48" s="8">
        <v>44</v>
      </c>
      <c r="B48" s="32"/>
      <c r="C48" s="3" t="s">
        <v>55</v>
      </c>
      <c r="D48" s="4"/>
      <c r="E48" s="14"/>
      <c r="F48" s="4" t="s">
        <v>3</v>
      </c>
      <c r="G48" s="12"/>
      <c r="H48" s="10">
        <f t="shared" si="1"/>
        <v>0</v>
      </c>
    </row>
    <row r="49" spans="1:8" x14ac:dyDescent="0.2">
      <c r="A49" s="8">
        <v>45</v>
      </c>
      <c r="B49" s="32"/>
      <c r="C49" s="3" t="s">
        <v>56</v>
      </c>
      <c r="D49" s="4"/>
      <c r="E49" s="14"/>
      <c r="F49" s="4" t="s">
        <v>3</v>
      </c>
      <c r="G49" s="12"/>
      <c r="H49" s="10">
        <f t="shared" si="1"/>
        <v>0</v>
      </c>
    </row>
    <row r="50" spans="1:8" x14ac:dyDescent="0.2">
      <c r="A50" s="8">
        <v>46</v>
      </c>
      <c r="B50" s="32"/>
      <c r="C50" s="3" t="s">
        <v>57</v>
      </c>
      <c r="D50" s="4"/>
      <c r="E50" s="14"/>
      <c r="F50" s="4" t="s">
        <v>3</v>
      </c>
      <c r="G50" s="12"/>
      <c r="H50" s="10">
        <f t="shared" si="1"/>
        <v>0</v>
      </c>
    </row>
    <row r="51" spans="1:8" ht="16.5" x14ac:dyDescent="0.2">
      <c r="A51" s="8">
        <v>47</v>
      </c>
      <c r="B51" s="32"/>
      <c r="C51" s="3" t="s">
        <v>58</v>
      </c>
      <c r="D51" s="4" t="s">
        <v>59</v>
      </c>
      <c r="E51" s="4">
        <v>1</v>
      </c>
      <c r="F51" s="4" t="s">
        <v>455</v>
      </c>
      <c r="G51" s="12"/>
      <c r="H51" s="10">
        <f t="shared" si="1"/>
        <v>0</v>
      </c>
    </row>
    <row r="52" spans="1:8" ht="16.5" x14ac:dyDescent="0.2">
      <c r="A52" s="8">
        <v>48</v>
      </c>
      <c r="B52" s="32"/>
      <c r="C52" s="3" t="s">
        <v>60</v>
      </c>
      <c r="D52" s="4" t="s">
        <v>61</v>
      </c>
      <c r="E52" s="4">
        <v>1</v>
      </c>
      <c r="F52" s="4" t="s">
        <v>455</v>
      </c>
      <c r="G52" s="12"/>
      <c r="H52" s="10">
        <f t="shared" si="1"/>
        <v>0</v>
      </c>
    </row>
    <row r="53" spans="1:8" x14ac:dyDescent="0.2">
      <c r="A53" s="8">
        <v>49</v>
      </c>
      <c r="B53" s="32"/>
      <c r="C53" s="3" t="s">
        <v>62</v>
      </c>
      <c r="D53" s="4"/>
      <c r="E53" s="14"/>
      <c r="F53" s="4" t="s">
        <v>50</v>
      </c>
      <c r="G53" s="12"/>
      <c r="H53" s="10">
        <f t="shared" si="1"/>
        <v>0</v>
      </c>
    </row>
    <row r="54" spans="1:8" x14ac:dyDescent="0.2">
      <c r="A54" s="8">
        <v>50</v>
      </c>
      <c r="B54" s="32"/>
      <c r="C54" s="3" t="s">
        <v>63</v>
      </c>
      <c r="D54" s="4" t="s">
        <v>64</v>
      </c>
      <c r="E54" s="4">
        <v>3.5</v>
      </c>
      <c r="F54" s="4" t="s">
        <v>454</v>
      </c>
      <c r="G54" s="12"/>
      <c r="H54" s="10">
        <f t="shared" si="1"/>
        <v>0</v>
      </c>
    </row>
    <row r="55" spans="1:8" x14ac:dyDescent="0.2">
      <c r="A55" s="8">
        <v>51</v>
      </c>
      <c r="B55" s="32"/>
      <c r="C55" s="3" t="s">
        <v>65</v>
      </c>
      <c r="D55" s="4" t="s">
        <v>66</v>
      </c>
      <c r="E55" s="4">
        <v>1.2</v>
      </c>
      <c r="F55" s="4" t="s">
        <v>454</v>
      </c>
      <c r="G55" s="12"/>
      <c r="H55" s="10">
        <f t="shared" si="1"/>
        <v>0</v>
      </c>
    </row>
    <row r="56" spans="1:8" x14ac:dyDescent="0.2">
      <c r="A56" s="8">
        <v>52</v>
      </c>
      <c r="B56" s="32"/>
      <c r="C56" s="3" t="s">
        <v>67</v>
      </c>
      <c r="D56" s="4"/>
      <c r="E56" s="14"/>
      <c r="F56" s="4" t="s">
        <v>50</v>
      </c>
      <c r="G56" s="12"/>
      <c r="H56" s="10">
        <f t="shared" si="1"/>
        <v>0</v>
      </c>
    </row>
    <row r="57" spans="1:8" x14ac:dyDescent="0.2">
      <c r="A57" s="8">
        <v>53</v>
      </c>
      <c r="B57" s="32"/>
      <c r="C57" s="3" t="s">
        <v>68</v>
      </c>
      <c r="D57" s="4"/>
      <c r="E57" s="14"/>
      <c r="F57" s="4" t="s">
        <v>69</v>
      </c>
      <c r="G57" s="12"/>
      <c r="H57" s="10">
        <f t="shared" si="1"/>
        <v>0</v>
      </c>
    </row>
    <row r="58" spans="1:8" x14ac:dyDescent="0.2">
      <c r="A58" s="8">
        <v>54</v>
      </c>
      <c r="B58" s="32"/>
      <c r="C58" s="3" t="s">
        <v>70</v>
      </c>
      <c r="D58" s="4"/>
      <c r="E58" s="14"/>
      <c r="F58" s="4" t="s">
        <v>50</v>
      </c>
      <c r="G58" s="12"/>
      <c r="H58" s="10">
        <f t="shared" si="1"/>
        <v>0</v>
      </c>
    </row>
    <row r="59" spans="1:8" x14ac:dyDescent="0.2">
      <c r="A59" s="8">
        <v>55</v>
      </c>
      <c r="B59" s="32"/>
      <c r="C59" s="3" t="s">
        <v>71</v>
      </c>
      <c r="D59" s="4"/>
      <c r="E59" s="14"/>
      <c r="F59" s="4" t="s">
        <v>50</v>
      </c>
      <c r="G59" s="12"/>
      <c r="H59" s="10">
        <f t="shared" si="1"/>
        <v>0</v>
      </c>
    </row>
    <row r="60" spans="1:8" x14ac:dyDescent="0.2">
      <c r="A60" s="8">
        <v>56</v>
      </c>
      <c r="B60" s="32"/>
      <c r="C60" s="3" t="s">
        <v>72</v>
      </c>
      <c r="D60" s="4" t="s">
        <v>73</v>
      </c>
      <c r="E60" s="4">
        <v>4</v>
      </c>
      <c r="F60" s="4" t="s">
        <v>454</v>
      </c>
      <c r="G60" s="12"/>
      <c r="H60" s="10">
        <f t="shared" si="1"/>
        <v>0</v>
      </c>
    </row>
    <row r="61" spans="1:8" x14ac:dyDescent="0.2">
      <c r="A61" s="8">
        <v>57</v>
      </c>
      <c r="B61" s="32"/>
      <c r="C61" s="3" t="s">
        <v>74</v>
      </c>
      <c r="D61" s="4"/>
      <c r="E61" s="14"/>
      <c r="F61" s="4" t="s">
        <v>50</v>
      </c>
      <c r="G61" s="12"/>
      <c r="H61" s="10">
        <f t="shared" si="1"/>
        <v>0</v>
      </c>
    </row>
    <row r="62" spans="1:8" ht="16.5" x14ac:dyDescent="0.2">
      <c r="A62" s="8">
        <v>58</v>
      </c>
      <c r="B62" s="32"/>
      <c r="C62" s="3" t="s">
        <v>75</v>
      </c>
      <c r="D62" s="4" t="s">
        <v>76</v>
      </c>
      <c r="E62" s="4">
        <v>4</v>
      </c>
      <c r="F62" s="4" t="s">
        <v>455</v>
      </c>
      <c r="G62" s="12"/>
      <c r="H62" s="10">
        <f t="shared" si="1"/>
        <v>0</v>
      </c>
    </row>
    <row r="63" spans="1:8" x14ac:dyDescent="0.2">
      <c r="A63" s="8">
        <v>59</v>
      </c>
      <c r="B63" s="32"/>
      <c r="C63" s="3" t="s">
        <v>77</v>
      </c>
      <c r="D63" s="4"/>
      <c r="E63" s="14"/>
      <c r="F63" s="4" t="s">
        <v>50</v>
      </c>
      <c r="G63" s="12"/>
      <c r="H63" s="10">
        <f t="shared" si="1"/>
        <v>0</v>
      </c>
    </row>
    <row r="64" spans="1:8" x14ac:dyDescent="0.2">
      <c r="A64" s="8">
        <v>60</v>
      </c>
      <c r="B64" s="32"/>
      <c r="C64" s="3" t="s">
        <v>78</v>
      </c>
      <c r="D64" s="4" t="s">
        <v>79</v>
      </c>
      <c r="E64" s="4">
        <v>3</v>
      </c>
      <c r="F64" s="4" t="s">
        <v>454</v>
      </c>
      <c r="G64" s="12"/>
      <c r="H64" s="10">
        <f t="shared" si="1"/>
        <v>0</v>
      </c>
    </row>
    <row r="65" spans="1:8" x14ac:dyDescent="0.2">
      <c r="A65" s="8">
        <v>61</v>
      </c>
      <c r="B65" s="32"/>
      <c r="C65" s="3" t="s">
        <v>80</v>
      </c>
      <c r="D65" s="4"/>
      <c r="E65" s="14"/>
      <c r="F65" s="4" t="s">
        <v>50</v>
      </c>
      <c r="G65" s="12"/>
      <c r="H65" s="10">
        <f t="shared" si="1"/>
        <v>0</v>
      </c>
    </row>
    <row r="66" spans="1:8" ht="16.5" x14ac:dyDescent="0.2">
      <c r="A66" s="8">
        <v>62</v>
      </c>
      <c r="B66" s="32"/>
      <c r="C66" s="3" t="s">
        <v>81</v>
      </c>
      <c r="D66" s="4" t="s">
        <v>82</v>
      </c>
      <c r="E66" s="4">
        <v>1</v>
      </c>
      <c r="F66" s="4" t="s">
        <v>455</v>
      </c>
      <c r="G66" s="12"/>
      <c r="H66" s="10">
        <f t="shared" si="1"/>
        <v>0</v>
      </c>
    </row>
    <row r="67" spans="1:8" ht="16.5" x14ac:dyDescent="0.2">
      <c r="A67" s="8">
        <v>63</v>
      </c>
      <c r="B67" s="32"/>
      <c r="C67" s="3" t="s">
        <v>83</v>
      </c>
      <c r="D67" s="4"/>
      <c r="E67" s="4">
        <v>15</v>
      </c>
      <c r="F67" s="4" t="s">
        <v>455</v>
      </c>
      <c r="G67" s="12"/>
      <c r="H67" s="10">
        <f t="shared" si="1"/>
        <v>0</v>
      </c>
    </row>
    <row r="68" spans="1:8" ht="16.5" x14ac:dyDescent="0.2">
      <c r="A68" s="8">
        <v>64</v>
      </c>
      <c r="B68" s="32"/>
      <c r="C68" s="3" t="s">
        <v>84</v>
      </c>
      <c r="D68" s="4"/>
      <c r="E68" s="4">
        <v>15</v>
      </c>
      <c r="F68" s="4" t="s">
        <v>455</v>
      </c>
      <c r="G68" s="12"/>
      <c r="H68" s="10">
        <f t="shared" si="1"/>
        <v>0</v>
      </c>
    </row>
    <row r="69" spans="1:8" x14ac:dyDescent="0.2">
      <c r="A69" s="8">
        <v>65</v>
      </c>
      <c r="B69" s="32"/>
      <c r="C69" s="3" t="s">
        <v>85</v>
      </c>
      <c r="D69" s="4" t="s">
        <v>86</v>
      </c>
      <c r="E69" s="4">
        <v>3</v>
      </c>
      <c r="F69" s="4" t="s">
        <v>69</v>
      </c>
      <c r="G69" s="12"/>
      <c r="H69" s="10">
        <f t="shared" si="1"/>
        <v>0</v>
      </c>
    </row>
    <row r="70" spans="1:8" ht="16.5" x14ac:dyDescent="0.2">
      <c r="A70" s="8">
        <v>66</v>
      </c>
      <c r="B70" s="32"/>
      <c r="C70" s="3" t="s">
        <v>87</v>
      </c>
      <c r="D70" s="5"/>
      <c r="E70" s="21"/>
      <c r="F70" s="4" t="s">
        <v>50</v>
      </c>
      <c r="G70" s="12"/>
      <c r="H70" s="10">
        <f t="shared" si="1"/>
        <v>0</v>
      </c>
    </row>
    <row r="71" spans="1:8" ht="16.5" x14ac:dyDescent="0.2">
      <c r="A71" s="8">
        <v>67</v>
      </c>
      <c r="B71" s="32"/>
      <c r="C71" s="3" t="s">
        <v>88</v>
      </c>
      <c r="D71" s="4" t="s">
        <v>89</v>
      </c>
      <c r="E71" s="4">
        <v>20</v>
      </c>
      <c r="F71" s="4" t="s">
        <v>455</v>
      </c>
      <c r="G71" s="12"/>
      <c r="H71" s="10">
        <f t="shared" si="1"/>
        <v>0</v>
      </c>
    </row>
    <row r="72" spans="1:8" x14ac:dyDescent="0.2">
      <c r="A72" s="8">
        <v>68</v>
      </c>
      <c r="B72" s="32"/>
      <c r="C72" s="3" t="s">
        <v>90</v>
      </c>
      <c r="D72" s="4"/>
      <c r="E72" s="14"/>
      <c r="F72" s="4" t="s">
        <v>50</v>
      </c>
      <c r="G72" s="12"/>
      <c r="H72" s="10">
        <f t="shared" si="1"/>
        <v>0</v>
      </c>
    </row>
    <row r="73" spans="1:8" ht="16.5" x14ac:dyDescent="0.2">
      <c r="A73" s="8">
        <v>69</v>
      </c>
      <c r="B73" s="32"/>
      <c r="C73" s="3" t="s">
        <v>442</v>
      </c>
      <c r="D73" s="4"/>
      <c r="E73" s="14"/>
      <c r="F73" s="4" t="s">
        <v>50</v>
      </c>
      <c r="G73" s="12"/>
      <c r="H73" s="10">
        <f t="shared" si="1"/>
        <v>0</v>
      </c>
    </row>
    <row r="74" spans="1:8" ht="16.5" x14ac:dyDescent="0.2">
      <c r="A74" s="8">
        <v>70</v>
      </c>
      <c r="B74" s="32"/>
      <c r="C74" s="3" t="s">
        <v>91</v>
      </c>
      <c r="D74" s="4" t="s">
        <v>92</v>
      </c>
      <c r="E74" s="4">
        <v>12</v>
      </c>
      <c r="F74" s="4" t="s">
        <v>455</v>
      </c>
      <c r="G74" s="12"/>
      <c r="H74" s="10">
        <f t="shared" si="1"/>
        <v>0</v>
      </c>
    </row>
    <row r="75" spans="1:8" x14ac:dyDescent="0.2">
      <c r="A75" s="8">
        <v>71</v>
      </c>
      <c r="B75" s="32"/>
      <c r="C75" s="3" t="s">
        <v>93</v>
      </c>
      <c r="D75" s="4"/>
      <c r="E75" s="14"/>
      <c r="F75" s="4" t="s">
        <v>50</v>
      </c>
      <c r="G75" s="12"/>
      <c r="H75" s="10">
        <f t="shared" si="1"/>
        <v>0</v>
      </c>
    </row>
    <row r="76" spans="1:8" x14ac:dyDescent="0.2">
      <c r="A76" s="8">
        <v>72</v>
      </c>
      <c r="B76" s="32"/>
      <c r="C76" s="3" t="s">
        <v>94</v>
      </c>
      <c r="D76" s="4"/>
      <c r="E76" s="4">
        <v>100</v>
      </c>
      <c r="F76" s="4" t="s">
        <v>69</v>
      </c>
      <c r="G76" s="12"/>
      <c r="H76" s="10">
        <f t="shared" si="1"/>
        <v>0</v>
      </c>
    </row>
    <row r="77" spans="1:8" x14ac:dyDescent="0.2">
      <c r="A77" s="8">
        <v>73</v>
      </c>
      <c r="B77" s="32"/>
      <c r="C77" s="3" t="s">
        <v>95</v>
      </c>
      <c r="D77" s="4"/>
      <c r="E77" s="14"/>
      <c r="F77" s="4" t="s">
        <v>69</v>
      </c>
      <c r="G77" s="12"/>
      <c r="H77" s="10">
        <f t="shared" si="1"/>
        <v>0</v>
      </c>
    </row>
    <row r="78" spans="1:8" x14ac:dyDescent="0.2">
      <c r="A78" s="8">
        <v>74</v>
      </c>
      <c r="B78" s="32"/>
      <c r="C78" s="3" t="s">
        <v>96</v>
      </c>
      <c r="D78" s="4"/>
      <c r="E78" s="14"/>
      <c r="F78" s="4" t="s">
        <v>69</v>
      </c>
      <c r="G78" s="12"/>
      <c r="H78" s="10">
        <f t="shared" si="1"/>
        <v>0</v>
      </c>
    </row>
    <row r="79" spans="1:8" ht="15" x14ac:dyDescent="0.2">
      <c r="A79" s="8"/>
      <c r="B79" s="32"/>
      <c r="C79" s="34" t="s">
        <v>97</v>
      </c>
      <c r="D79" s="35"/>
      <c r="E79" s="35"/>
      <c r="F79" s="36"/>
      <c r="G79" s="11"/>
      <c r="H79" s="25">
        <f>SUM(H16:H78)</f>
        <v>0</v>
      </c>
    </row>
    <row r="80" spans="1:8" x14ac:dyDescent="0.2">
      <c r="A80" s="8">
        <v>75</v>
      </c>
      <c r="B80" s="40" t="s">
        <v>98</v>
      </c>
      <c r="C80" s="6" t="s">
        <v>99</v>
      </c>
      <c r="D80" s="7"/>
      <c r="E80" s="22"/>
      <c r="F80" s="7" t="s">
        <v>3</v>
      </c>
      <c r="G80" s="23"/>
      <c r="H80" s="10">
        <f t="shared" si="1"/>
        <v>0</v>
      </c>
    </row>
    <row r="81" spans="1:8" x14ac:dyDescent="0.2">
      <c r="A81" s="8">
        <v>76</v>
      </c>
      <c r="B81" s="32"/>
      <c r="C81" s="3" t="s">
        <v>100</v>
      </c>
      <c r="D81" s="4"/>
      <c r="E81" s="14"/>
      <c r="F81" s="4" t="s">
        <v>3</v>
      </c>
      <c r="G81" s="12"/>
      <c r="H81" s="10">
        <f t="shared" si="1"/>
        <v>0</v>
      </c>
    </row>
    <row r="82" spans="1:8" x14ac:dyDescent="0.2">
      <c r="A82" s="8">
        <v>77</v>
      </c>
      <c r="B82" s="32"/>
      <c r="C82" s="3" t="s">
        <v>101</v>
      </c>
      <c r="D82" s="4"/>
      <c r="E82" s="14"/>
      <c r="F82" s="4" t="s">
        <v>3</v>
      </c>
      <c r="G82" s="12"/>
      <c r="H82" s="10">
        <f t="shared" ref="H82:H145" si="2">E82*G82</f>
        <v>0</v>
      </c>
    </row>
    <row r="83" spans="1:8" x14ac:dyDescent="0.2">
      <c r="A83" s="8">
        <v>78</v>
      </c>
      <c r="B83" s="32"/>
      <c r="C83" s="3" t="s">
        <v>102</v>
      </c>
      <c r="D83" s="4"/>
      <c r="E83" s="14"/>
      <c r="F83" s="4" t="s">
        <v>3</v>
      </c>
      <c r="G83" s="12"/>
      <c r="H83" s="10">
        <f t="shared" si="2"/>
        <v>0</v>
      </c>
    </row>
    <row r="84" spans="1:8" ht="16.5" x14ac:dyDescent="0.2">
      <c r="A84" s="8">
        <v>79</v>
      </c>
      <c r="B84" s="32"/>
      <c r="C84" s="3" t="s">
        <v>103</v>
      </c>
      <c r="D84" s="4" t="s">
        <v>104</v>
      </c>
      <c r="E84" s="4">
        <v>0.3</v>
      </c>
      <c r="F84" s="4" t="s">
        <v>455</v>
      </c>
      <c r="G84" s="12"/>
      <c r="H84" s="10">
        <f t="shared" si="2"/>
        <v>0</v>
      </c>
    </row>
    <row r="85" spans="1:8" x14ac:dyDescent="0.2">
      <c r="A85" s="8">
        <v>80</v>
      </c>
      <c r="B85" s="32"/>
      <c r="C85" s="3" t="s">
        <v>105</v>
      </c>
      <c r="D85" s="4"/>
      <c r="E85" s="14"/>
      <c r="F85" s="4" t="s">
        <v>3</v>
      </c>
      <c r="G85" s="12"/>
      <c r="H85" s="10">
        <f t="shared" si="2"/>
        <v>0</v>
      </c>
    </row>
    <row r="86" spans="1:8" x14ac:dyDescent="0.2">
      <c r="A86" s="8">
        <v>81</v>
      </c>
      <c r="B86" s="32"/>
      <c r="C86" s="3" t="s">
        <v>106</v>
      </c>
      <c r="D86" s="4" t="s">
        <v>107</v>
      </c>
      <c r="E86" s="4">
        <v>290</v>
      </c>
      <c r="F86" s="4" t="s">
        <v>454</v>
      </c>
      <c r="G86" s="12"/>
      <c r="H86" s="10">
        <f t="shared" si="2"/>
        <v>0</v>
      </c>
    </row>
    <row r="87" spans="1:8" x14ac:dyDescent="0.2">
      <c r="A87" s="8">
        <v>82</v>
      </c>
      <c r="B87" s="32"/>
      <c r="C87" s="3" t="s">
        <v>108</v>
      </c>
      <c r="D87" s="4" t="s">
        <v>109</v>
      </c>
      <c r="E87" s="4">
        <v>6</v>
      </c>
      <c r="F87" s="4" t="s">
        <v>454</v>
      </c>
      <c r="G87" s="12"/>
      <c r="H87" s="10">
        <f t="shared" si="2"/>
        <v>0</v>
      </c>
    </row>
    <row r="88" spans="1:8" x14ac:dyDescent="0.2">
      <c r="A88" s="8">
        <v>83</v>
      </c>
      <c r="B88" s="32"/>
      <c r="C88" s="3" t="s">
        <v>110</v>
      </c>
      <c r="D88" s="4"/>
      <c r="E88" s="14"/>
      <c r="F88" s="4" t="s">
        <v>50</v>
      </c>
      <c r="G88" s="12"/>
      <c r="H88" s="10">
        <f t="shared" si="2"/>
        <v>0</v>
      </c>
    </row>
    <row r="89" spans="1:8" x14ac:dyDescent="0.2">
      <c r="A89" s="8">
        <v>84</v>
      </c>
      <c r="B89" s="32"/>
      <c r="C89" s="3" t="s">
        <v>111</v>
      </c>
      <c r="D89" s="4"/>
      <c r="E89" s="14"/>
      <c r="F89" s="4" t="s">
        <v>69</v>
      </c>
      <c r="G89" s="12"/>
      <c r="H89" s="10">
        <f t="shared" si="2"/>
        <v>0</v>
      </c>
    </row>
    <row r="90" spans="1:8" x14ac:dyDescent="0.2">
      <c r="A90" s="8">
        <v>85</v>
      </c>
      <c r="B90" s="32"/>
      <c r="C90" s="3" t="s">
        <v>112</v>
      </c>
      <c r="D90" s="4"/>
      <c r="E90" s="4">
        <v>1</v>
      </c>
      <c r="F90" s="4" t="s">
        <v>247</v>
      </c>
      <c r="G90" s="12"/>
      <c r="H90" s="10">
        <f t="shared" si="2"/>
        <v>0</v>
      </c>
    </row>
    <row r="91" spans="1:8" ht="15" x14ac:dyDescent="0.2">
      <c r="A91" s="8"/>
      <c r="B91" s="32"/>
      <c r="C91" s="34" t="s">
        <v>113</v>
      </c>
      <c r="D91" s="35"/>
      <c r="E91" s="35"/>
      <c r="F91" s="36"/>
      <c r="G91" s="11"/>
      <c r="H91" s="25">
        <f>SUM(H80:H90)</f>
        <v>0</v>
      </c>
    </row>
    <row r="92" spans="1:8" x14ac:dyDescent="0.2">
      <c r="A92" s="8">
        <v>86</v>
      </c>
      <c r="B92" s="40" t="s">
        <v>114</v>
      </c>
      <c r="C92" s="6" t="s">
        <v>115</v>
      </c>
      <c r="D92" s="7"/>
      <c r="E92" s="22"/>
      <c r="F92" s="7" t="s">
        <v>3</v>
      </c>
      <c r="G92" s="23"/>
      <c r="H92" s="10">
        <f t="shared" si="2"/>
        <v>0</v>
      </c>
    </row>
    <row r="93" spans="1:8" x14ac:dyDescent="0.2">
      <c r="A93" s="8">
        <v>87</v>
      </c>
      <c r="B93" s="32"/>
      <c r="C93" s="3" t="s">
        <v>116</v>
      </c>
      <c r="D93" s="4"/>
      <c r="E93" s="14"/>
      <c r="F93" s="4" t="s">
        <v>3</v>
      </c>
      <c r="G93" s="12"/>
      <c r="H93" s="10">
        <f t="shared" si="2"/>
        <v>0</v>
      </c>
    </row>
    <row r="94" spans="1:8" x14ac:dyDescent="0.2">
      <c r="A94" s="8">
        <v>88</v>
      </c>
      <c r="B94" s="32"/>
      <c r="C94" s="3" t="s">
        <v>117</v>
      </c>
      <c r="D94" s="4"/>
      <c r="E94" s="14"/>
      <c r="F94" s="4" t="s">
        <v>50</v>
      </c>
      <c r="G94" s="12"/>
      <c r="H94" s="10">
        <f t="shared" si="2"/>
        <v>0</v>
      </c>
    </row>
    <row r="95" spans="1:8" x14ac:dyDescent="0.2">
      <c r="A95" s="8">
        <v>89</v>
      </c>
      <c r="B95" s="32"/>
      <c r="C95" s="3" t="s">
        <v>118</v>
      </c>
      <c r="D95" s="4"/>
      <c r="E95" s="14"/>
      <c r="F95" s="4" t="s">
        <v>50</v>
      </c>
      <c r="G95" s="12"/>
      <c r="H95" s="10">
        <f t="shared" si="2"/>
        <v>0</v>
      </c>
    </row>
    <row r="96" spans="1:8" x14ac:dyDescent="0.2">
      <c r="A96" s="8">
        <v>90</v>
      </c>
      <c r="B96" s="32"/>
      <c r="C96" s="3" t="s">
        <v>119</v>
      </c>
      <c r="D96" s="4"/>
      <c r="E96" s="14"/>
      <c r="F96" s="4" t="s">
        <v>50</v>
      </c>
      <c r="G96" s="12"/>
      <c r="H96" s="10">
        <f t="shared" si="2"/>
        <v>0</v>
      </c>
    </row>
    <row r="97" spans="1:8" x14ac:dyDescent="0.2">
      <c r="A97" s="8">
        <v>91</v>
      </c>
      <c r="B97" s="32"/>
      <c r="C97" s="3" t="s">
        <v>120</v>
      </c>
      <c r="D97" s="4"/>
      <c r="E97" s="14">
        <v>1</v>
      </c>
      <c r="F97" s="4" t="s">
        <v>247</v>
      </c>
      <c r="G97" s="12"/>
      <c r="H97" s="10">
        <f t="shared" si="2"/>
        <v>0</v>
      </c>
    </row>
    <row r="98" spans="1:8" x14ac:dyDescent="0.2">
      <c r="A98" s="8">
        <v>92</v>
      </c>
      <c r="B98" s="32"/>
      <c r="C98" s="3" t="s">
        <v>121</v>
      </c>
      <c r="D98" s="4" t="s">
        <v>122</v>
      </c>
      <c r="E98" s="14">
        <v>5</v>
      </c>
      <c r="F98" s="4" t="s">
        <v>69</v>
      </c>
      <c r="G98" s="12"/>
      <c r="H98" s="10">
        <f t="shared" si="2"/>
        <v>0</v>
      </c>
    </row>
    <row r="99" spans="1:8" x14ac:dyDescent="0.2">
      <c r="A99" s="8">
        <v>93</v>
      </c>
      <c r="B99" s="32"/>
      <c r="C99" s="3" t="s">
        <v>123</v>
      </c>
      <c r="D99" s="4" t="s">
        <v>124</v>
      </c>
      <c r="E99" s="14">
        <v>4</v>
      </c>
      <c r="F99" s="4" t="s">
        <v>454</v>
      </c>
      <c r="G99" s="12"/>
      <c r="H99" s="10">
        <f t="shared" si="2"/>
        <v>0</v>
      </c>
    </row>
    <row r="100" spans="1:8" x14ac:dyDescent="0.2">
      <c r="A100" s="8">
        <v>94</v>
      </c>
      <c r="B100" s="32"/>
      <c r="C100" s="3" t="s">
        <v>125</v>
      </c>
      <c r="D100" s="4"/>
      <c r="E100" s="14"/>
      <c r="F100" s="4" t="s">
        <v>50</v>
      </c>
      <c r="G100" s="12"/>
      <c r="H100" s="10">
        <f t="shared" si="2"/>
        <v>0</v>
      </c>
    </row>
    <row r="101" spans="1:8" x14ac:dyDescent="0.2">
      <c r="A101" s="8">
        <v>95</v>
      </c>
      <c r="B101" s="32"/>
      <c r="C101" s="3" t="s">
        <v>126</v>
      </c>
      <c r="D101" s="4"/>
      <c r="E101" s="14">
        <v>1</v>
      </c>
      <c r="F101" s="4" t="s">
        <v>452</v>
      </c>
      <c r="G101" s="12"/>
      <c r="H101" s="10">
        <f t="shared" si="2"/>
        <v>0</v>
      </c>
    </row>
    <row r="102" spans="1:8" x14ac:dyDescent="0.2">
      <c r="A102" s="8">
        <v>96</v>
      </c>
      <c r="B102" s="32"/>
      <c r="C102" s="3" t="s">
        <v>127</v>
      </c>
      <c r="D102" s="4"/>
      <c r="E102" s="14">
        <v>1</v>
      </c>
      <c r="F102" s="4" t="s">
        <v>452</v>
      </c>
      <c r="G102" s="12"/>
      <c r="H102" s="10">
        <f t="shared" si="2"/>
        <v>0</v>
      </c>
    </row>
    <row r="103" spans="1:8" x14ac:dyDescent="0.2">
      <c r="A103" s="8">
        <v>97</v>
      </c>
      <c r="B103" s="32"/>
      <c r="C103" s="3" t="s">
        <v>128</v>
      </c>
      <c r="D103" s="4"/>
      <c r="E103" s="14">
        <v>4</v>
      </c>
      <c r="F103" s="4" t="s">
        <v>452</v>
      </c>
      <c r="G103" s="12"/>
      <c r="H103" s="10">
        <f t="shared" si="2"/>
        <v>0</v>
      </c>
    </row>
    <row r="104" spans="1:8" x14ac:dyDescent="0.2">
      <c r="A104" s="8">
        <v>98</v>
      </c>
      <c r="B104" s="32"/>
      <c r="C104" s="3" t="s">
        <v>129</v>
      </c>
      <c r="D104" s="4"/>
      <c r="E104" s="14"/>
      <c r="F104" s="4" t="s">
        <v>50</v>
      </c>
      <c r="G104" s="12"/>
      <c r="H104" s="10">
        <f t="shared" si="2"/>
        <v>0</v>
      </c>
    </row>
    <row r="105" spans="1:8" x14ac:dyDescent="0.2">
      <c r="A105" s="8">
        <v>99</v>
      </c>
      <c r="B105" s="32"/>
      <c r="C105" s="3" t="s">
        <v>130</v>
      </c>
      <c r="D105" s="4"/>
      <c r="E105" s="14"/>
      <c r="F105" s="4" t="s">
        <v>50</v>
      </c>
      <c r="G105" s="12"/>
      <c r="H105" s="10">
        <f t="shared" si="2"/>
        <v>0</v>
      </c>
    </row>
    <row r="106" spans="1:8" x14ac:dyDescent="0.2">
      <c r="A106" s="8">
        <v>100</v>
      </c>
      <c r="B106" s="32"/>
      <c r="C106" s="3" t="s">
        <v>131</v>
      </c>
      <c r="D106" s="4"/>
      <c r="E106" s="14">
        <v>2</v>
      </c>
      <c r="F106" s="4" t="s">
        <v>452</v>
      </c>
      <c r="G106" s="12"/>
      <c r="H106" s="10">
        <f t="shared" si="2"/>
        <v>0</v>
      </c>
    </row>
    <row r="107" spans="1:8" x14ac:dyDescent="0.2">
      <c r="A107" s="8">
        <v>101</v>
      </c>
      <c r="B107" s="32"/>
      <c r="C107" s="3" t="s">
        <v>132</v>
      </c>
      <c r="D107" s="4"/>
      <c r="E107" s="14"/>
      <c r="F107" s="4" t="s">
        <v>50</v>
      </c>
      <c r="G107" s="12"/>
      <c r="H107" s="10">
        <f t="shared" si="2"/>
        <v>0</v>
      </c>
    </row>
    <row r="108" spans="1:8" x14ac:dyDescent="0.2">
      <c r="A108" s="8">
        <v>102</v>
      </c>
      <c r="B108" s="32"/>
      <c r="C108" s="3" t="s">
        <v>133</v>
      </c>
      <c r="D108" s="4"/>
      <c r="E108" s="14">
        <v>2</v>
      </c>
      <c r="F108" s="4" t="s">
        <v>452</v>
      </c>
      <c r="G108" s="12"/>
      <c r="H108" s="10">
        <f t="shared" si="2"/>
        <v>0</v>
      </c>
    </row>
    <row r="109" spans="1:8" x14ac:dyDescent="0.2">
      <c r="A109" s="8">
        <v>103</v>
      </c>
      <c r="B109" s="32"/>
      <c r="C109" s="3" t="s">
        <v>134</v>
      </c>
      <c r="D109" s="4"/>
      <c r="E109" s="14"/>
      <c r="F109" s="4" t="s">
        <v>50</v>
      </c>
      <c r="G109" s="12"/>
      <c r="H109" s="10">
        <f t="shared" si="2"/>
        <v>0</v>
      </c>
    </row>
    <row r="110" spans="1:8" x14ac:dyDescent="0.2">
      <c r="A110" s="8">
        <v>104</v>
      </c>
      <c r="B110" s="32"/>
      <c r="C110" s="3" t="s">
        <v>135</v>
      </c>
      <c r="D110" s="4" t="s">
        <v>136</v>
      </c>
      <c r="E110" s="14">
        <v>7</v>
      </c>
      <c r="F110" s="4" t="s">
        <v>464</v>
      </c>
      <c r="G110" s="12"/>
      <c r="H110" s="10">
        <f t="shared" si="2"/>
        <v>0</v>
      </c>
    </row>
    <row r="111" spans="1:8" x14ac:dyDescent="0.2">
      <c r="A111" s="8">
        <v>105</v>
      </c>
      <c r="B111" s="32"/>
      <c r="C111" s="3" t="s">
        <v>137</v>
      </c>
      <c r="D111" s="4"/>
      <c r="E111" s="14"/>
      <c r="F111" s="4" t="s">
        <v>50</v>
      </c>
      <c r="G111" s="12"/>
      <c r="H111" s="10">
        <f t="shared" si="2"/>
        <v>0</v>
      </c>
    </row>
    <row r="112" spans="1:8" x14ac:dyDescent="0.2">
      <c r="A112" s="8">
        <v>106</v>
      </c>
      <c r="B112" s="32"/>
      <c r="C112" s="3" t="s">
        <v>138</v>
      </c>
      <c r="D112" s="4"/>
      <c r="E112" s="14"/>
      <c r="F112" s="4" t="s">
        <v>50</v>
      </c>
      <c r="G112" s="12"/>
      <c r="H112" s="10">
        <f t="shared" si="2"/>
        <v>0</v>
      </c>
    </row>
    <row r="113" spans="1:8" x14ac:dyDescent="0.2">
      <c r="A113" s="8">
        <v>107</v>
      </c>
      <c r="B113" s="32"/>
      <c r="C113" s="3" t="s">
        <v>139</v>
      </c>
      <c r="D113" s="4" t="s">
        <v>140</v>
      </c>
      <c r="E113" s="14">
        <v>0.15</v>
      </c>
      <c r="F113" s="4" t="s">
        <v>454</v>
      </c>
      <c r="G113" s="12"/>
      <c r="H113" s="10">
        <f t="shared" si="2"/>
        <v>0</v>
      </c>
    </row>
    <row r="114" spans="1:8" x14ac:dyDescent="0.2">
      <c r="A114" s="8">
        <v>108</v>
      </c>
      <c r="B114" s="32"/>
      <c r="C114" s="3" t="s">
        <v>141</v>
      </c>
      <c r="D114" s="4"/>
      <c r="E114" s="14"/>
      <c r="F114" s="4" t="s">
        <v>50</v>
      </c>
      <c r="G114" s="12"/>
      <c r="H114" s="10">
        <f t="shared" si="2"/>
        <v>0</v>
      </c>
    </row>
    <row r="115" spans="1:8" x14ac:dyDescent="0.2">
      <c r="A115" s="8">
        <v>109</v>
      </c>
      <c r="B115" s="32"/>
      <c r="C115" s="3" t="s">
        <v>142</v>
      </c>
      <c r="D115" s="4"/>
      <c r="E115" s="14"/>
      <c r="F115" s="4" t="s">
        <v>69</v>
      </c>
      <c r="G115" s="12"/>
      <c r="H115" s="10">
        <f t="shared" si="2"/>
        <v>0</v>
      </c>
    </row>
    <row r="116" spans="1:8" ht="15" x14ac:dyDescent="0.2">
      <c r="A116" s="8"/>
      <c r="B116" s="32"/>
      <c r="C116" s="34" t="s">
        <v>143</v>
      </c>
      <c r="D116" s="35"/>
      <c r="E116" s="35"/>
      <c r="F116" s="36"/>
      <c r="G116" s="11"/>
      <c r="H116" s="25">
        <f>SUM(H92:H115)</f>
        <v>0</v>
      </c>
    </row>
    <row r="117" spans="1:8" x14ac:dyDescent="0.2">
      <c r="A117" s="8">
        <v>110</v>
      </c>
      <c r="B117" s="40" t="s">
        <v>144</v>
      </c>
      <c r="C117" s="6" t="s">
        <v>145</v>
      </c>
      <c r="D117" s="7"/>
      <c r="E117" s="22"/>
      <c r="F117" s="7" t="s">
        <v>50</v>
      </c>
      <c r="G117" s="23"/>
      <c r="H117" s="10">
        <f t="shared" si="2"/>
        <v>0</v>
      </c>
    </row>
    <row r="118" spans="1:8" x14ac:dyDescent="0.2">
      <c r="A118" s="8">
        <v>111</v>
      </c>
      <c r="B118" s="32"/>
      <c r="C118" s="3" t="s">
        <v>146</v>
      </c>
      <c r="D118" s="4"/>
      <c r="E118" s="14">
        <v>1</v>
      </c>
      <c r="F118" s="4" t="s">
        <v>452</v>
      </c>
      <c r="G118" s="12"/>
      <c r="H118" s="10">
        <f t="shared" si="2"/>
        <v>0</v>
      </c>
    </row>
    <row r="119" spans="1:8" x14ac:dyDescent="0.2">
      <c r="A119" s="8">
        <v>112</v>
      </c>
      <c r="B119" s="32"/>
      <c r="C119" s="3" t="s">
        <v>147</v>
      </c>
      <c r="D119" s="4"/>
      <c r="E119" s="14"/>
      <c r="F119" s="4" t="s">
        <v>50</v>
      </c>
      <c r="G119" s="12"/>
      <c r="H119" s="10">
        <f t="shared" si="2"/>
        <v>0</v>
      </c>
    </row>
    <row r="120" spans="1:8" x14ac:dyDescent="0.2">
      <c r="A120" s="8">
        <v>113</v>
      </c>
      <c r="B120" s="32"/>
      <c r="C120" s="3" t="s">
        <v>148</v>
      </c>
      <c r="D120" s="4"/>
      <c r="E120" s="14"/>
      <c r="F120" s="4" t="s">
        <v>50</v>
      </c>
      <c r="G120" s="12"/>
      <c r="H120" s="10">
        <f t="shared" si="2"/>
        <v>0</v>
      </c>
    </row>
    <row r="121" spans="1:8" x14ac:dyDescent="0.2">
      <c r="A121" s="8">
        <v>114</v>
      </c>
      <c r="B121" s="32"/>
      <c r="C121" s="3" t="s">
        <v>149</v>
      </c>
      <c r="D121" s="4"/>
      <c r="E121" s="14"/>
      <c r="F121" s="4" t="s">
        <v>50</v>
      </c>
      <c r="G121" s="12"/>
      <c r="H121" s="10">
        <f t="shared" si="2"/>
        <v>0</v>
      </c>
    </row>
    <row r="122" spans="1:8" x14ac:dyDescent="0.2">
      <c r="A122" s="8">
        <v>115</v>
      </c>
      <c r="B122" s="32"/>
      <c r="C122" s="3" t="s">
        <v>150</v>
      </c>
      <c r="D122" s="4"/>
      <c r="E122" s="14"/>
      <c r="F122" s="4" t="s">
        <v>50</v>
      </c>
      <c r="G122" s="12"/>
      <c r="H122" s="10">
        <f t="shared" si="2"/>
        <v>0</v>
      </c>
    </row>
    <row r="123" spans="1:8" x14ac:dyDescent="0.2">
      <c r="A123" s="8">
        <v>116</v>
      </c>
      <c r="B123" s="32"/>
      <c r="C123" s="3" t="s">
        <v>151</v>
      </c>
      <c r="D123" s="4"/>
      <c r="E123" s="14"/>
      <c r="F123" s="4" t="s">
        <v>50</v>
      </c>
      <c r="G123" s="12"/>
      <c r="H123" s="10">
        <f t="shared" si="2"/>
        <v>0</v>
      </c>
    </row>
    <row r="124" spans="1:8" x14ac:dyDescent="0.2">
      <c r="A124" s="8">
        <v>117</v>
      </c>
      <c r="B124" s="32"/>
      <c r="C124" s="3" t="s">
        <v>152</v>
      </c>
      <c r="D124" s="4"/>
      <c r="E124" s="14"/>
      <c r="F124" s="4" t="s">
        <v>50</v>
      </c>
      <c r="G124" s="12"/>
      <c r="H124" s="10">
        <f t="shared" si="2"/>
        <v>0</v>
      </c>
    </row>
    <row r="125" spans="1:8" x14ac:dyDescent="0.2">
      <c r="A125" s="8">
        <v>118</v>
      </c>
      <c r="B125" s="32"/>
      <c r="C125" s="3" t="s">
        <v>153</v>
      </c>
      <c r="D125" s="4" t="s">
        <v>154</v>
      </c>
      <c r="E125" s="14">
        <v>10</v>
      </c>
      <c r="F125" s="4" t="s">
        <v>464</v>
      </c>
      <c r="G125" s="12"/>
      <c r="H125" s="10">
        <f t="shared" si="2"/>
        <v>0</v>
      </c>
    </row>
    <row r="126" spans="1:8" x14ac:dyDescent="0.2">
      <c r="A126" s="8">
        <v>119</v>
      </c>
      <c r="B126" s="32"/>
      <c r="C126" s="3" t="s">
        <v>155</v>
      </c>
      <c r="D126" s="4"/>
      <c r="E126" s="14"/>
      <c r="F126" s="4" t="s">
        <v>50</v>
      </c>
      <c r="G126" s="12"/>
      <c r="H126" s="10">
        <f t="shared" si="2"/>
        <v>0</v>
      </c>
    </row>
    <row r="127" spans="1:8" x14ac:dyDescent="0.2">
      <c r="A127" s="8">
        <v>120</v>
      </c>
      <c r="B127" s="32"/>
      <c r="C127" s="3" t="s">
        <v>156</v>
      </c>
      <c r="D127" s="4" t="s">
        <v>157</v>
      </c>
      <c r="E127" s="14">
        <v>3</v>
      </c>
      <c r="F127" s="4" t="s">
        <v>464</v>
      </c>
      <c r="G127" s="12"/>
      <c r="H127" s="10">
        <f t="shared" si="2"/>
        <v>0</v>
      </c>
    </row>
    <row r="128" spans="1:8" x14ac:dyDescent="0.2">
      <c r="A128" s="8">
        <v>121</v>
      </c>
      <c r="B128" s="32"/>
      <c r="C128" s="3" t="s">
        <v>158</v>
      </c>
      <c r="D128" s="4"/>
      <c r="E128" s="14"/>
      <c r="F128" s="4" t="s">
        <v>50</v>
      </c>
      <c r="G128" s="12"/>
      <c r="H128" s="10">
        <f t="shared" si="2"/>
        <v>0</v>
      </c>
    </row>
    <row r="129" spans="1:8" x14ac:dyDescent="0.2">
      <c r="A129" s="8">
        <v>122</v>
      </c>
      <c r="B129" s="32"/>
      <c r="C129" s="3" t="s">
        <v>159</v>
      </c>
      <c r="D129" s="4"/>
      <c r="E129" s="14"/>
      <c r="F129" s="4" t="s">
        <v>50</v>
      </c>
      <c r="G129" s="12"/>
      <c r="H129" s="10">
        <f t="shared" si="2"/>
        <v>0</v>
      </c>
    </row>
    <row r="130" spans="1:8" x14ac:dyDescent="0.2">
      <c r="A130" s="8">
        <v>123</v>
      </c>
      <c r="B130" s="32"/>
      <c r="C130" s="3" t="s">
        <v>160</v>
      </c>
      <c r="D130" s="4" t="s">
        <v>161</v>
      </c>
      <c r="E130" s="14">
        <v>15</v>
      </c>
      <c r="F130" s="4" t="s">
        <v>454</v>
      </c>
      <c r="G130" s="12"/>
      <c r="H130" s="10">
        <f t="shared" si="2"/>
        <v>0</v>
      </c>
    </row>
    <row r="131" spans="1:8" x14ac:dyDescent="0.2">
      <c r="A131" s="8">
        <v>124</v>
      </c>
      <c r="B131" s="32"/>
      <c r="C131" s="3" t="s">
        <v>162</v>
      </c>
      <c r="D131" s="4"/>
      <c r="E131" s="14"/>
      <c r="F131" s="4" t="s">
        <v>50</v>
      </c>
      <c r="G131" s="12"/>
      <c r="H131" s="10">
        <f t="shared" si="2"/>
        <v>0</v>
      </c>
    </row>
    <row r="132" spans="1:8" x14ac:dyDescent="0.2">
      <c r="A132" s="8">
        <v>125</v>
      </c>
      <c r="B132" s="32"/>
      <c r="C132" s="3" t="s">
        <v>163</v>
      </c>
      <c r="D132" s="4"/>
      <c r="E132" s="14">
        <v>1</v>
      </c>
      <c r="F132" s="4" t="s">
        <v>452</v>
      </c>
      <c r="G132" s="12"/>
      <c r="H132" s="10">
        <f t="shared" si="2"/>
        <v>0</v>
      </c>
    </row>
    <row r="133" spans="1:8" x14ac:dyDescent="0.2">
      <c r="A133" s="8">
        <v>126</v>
      </c>
      <c r="B133" s="32"/>
      <c r="C133" s="3" t="s">
        <v>164</v>
      </c>
      <c r="D133" s="4"/>
      <c r="E133" s="14"/>
      <c r="F133" s="4" t="s">
        <v>50</v>
      </c>
      <c r="G133" s="12"/>
      <c r="H133" s="10">
        <f t="shared" si="2"/>
        <v>0</v>
      </c>
    </row>
    <row r="134" spans="1:8" x14ac:dyDescent="0.2">
      <c r="A134" s="8">
        <v>127</v>
      </c>
      <c r="B134" s="32"/>
      <c r="C134" s="3" t="s">
        <v>165</v>
      </c>
      <c r="D134" s="4"/>
      <c r="E134" s="14"/>
      <c r="F134" s="4" t="s">
        <v>3</v>
      </c>
      <c r="G134" s="12"/>
      <c r="H134" s="10">
        <f t="shared" si="2"/>
        <v>0</v>
      </c>
    </row>
    <row r="135" spans="1:8" x14ac:dyDescent="0.2">
      <c r="A135" s="8">
        <v>128</v>
      </c>
      <c r="B135" s="32"/>
      <c r="C135" s="3" t="s">
        <v>166</v>
      </c>
      <c r="D135" s="3"/>
      <c r="E135" s="24"/>
      <c r="F135" s="4" t="s">
        <v>3</v>
      </c>
      <c r="G135" s="12"/>
      <c r="H135" s="10">
        <f t="shared" si="2"/>
        <v>0</v>
      </c>
    </row>
    <row r="136" spans="1:8" x14ac:dyDescent="0.2">
      <c r="A136" s="8">
        <v>129</v>
      </c>
      <c r="B136" s="32"/>
      <c r="C136" s="3" t="s">
        <v>167</v>
      </c>
      <c r="D136" s="4"/>
      <c r="E136" s="14"/>
      <c r="F136" s="4" t="s">
        <v>3</v>
      </c>
      <c r="G136" s="12"/>
      <c r="H136" s="10">
        <f t="shared" si="2"/>
        <v>0</v>
      </c>
    </row>
    <row r="137" spans="1:8" x14ac:dyDescent="0.2">
      <c r="A137" s="8">
        <v>130</v>
      </c>
      <c r="B137" s="32"/>
      <c r="C137" s="3" t="s">
        <v>168</v>
      </c>
      <c r="D137" s="4"/>
      <c r="E137" s="14">
        <v>1</v>
      </c>
      <c r="F137" s="4" t="s">
        <v>452</v>
      </c>
      <c r="G137" s="12"/>
      <c r="H137" s="10">
        <f t="shared" si="2"/>
        <v>0</v>
      </c>
    </row>
    <row r="138" spans="1:8" x14ac:dyDescent="0.2">
      <c r="A138" s="8">
        <v>131</v>
      </c>
      <c r="B138" s="32"/>
      <c r="C138" s="3" t="s">
        <v>169</v>
      </c>
      <c r="D138" s="4" t="s">
        <v>170</v>
      </c>
      <c r="E138" s="14">
        <v>210</v>
      </c>
      <c r="F138" s="4" t="s">
        <v>449</v>
      </c>
      <c r="G138" s="12"/>
      <c r="H138" s="10">
        <f t="shared" si="2"/>
        <v>0</v>
      </c>
    </row>
    <row r="139" spans="1:8" x14ac:dyDescent="0.2">
      <c r="A139" s="8">
        <v>132</v>
      </c>
      <c r="B139" s="32"/>
      <c r="C139" s="3" t="s">
        <v>171</v>
      </c>
      <c r="D139" s="4"/>
      <c r="E139" s="14"/>
      <c r="F139" s="4" t="s">
        <v>50</v>
      </c>
      <c r="G139" s="12"/>
      <c r="H139" s="10">
        <f t="shared" si="2"/>
        <v>0</v>
      </c>
    </row>
    <row r="140" spans="1:8" x14ac:dyDescent="0.2">
      <c r="A140" s="8">
        <v>133</v>
      </c>
      <c r="B140" s="32"/>
      <c r="C140" s="3" t="s">
        <v>172</v>
      </c>
      <c r="D140" s="4"/>
      <c r="E140" s="14"/>
      <c r="F140" s="4" t="s">
        <v>50</v>
      </c>
      <c r="G140" s="12"/>
      <c r="H140" s="10">
        <f t="shared" si="2"/>
        <v>0</v>
      </c>
    </row>
    <row r="141" spans="1:8" x14ac:dyDescent="0.2">
      <c r="A141" s="8">
        <v>134</v>
      </c>
      <c r="B141" s="32"/>
      <c r="C141" s="3" t="s">
        <v>173</v>
      </c>
      <c r="D141" s="4"/>
      <c r="E141" s="14"/>
      <c r="F141" s="4" t="s">
        <v>50</v>
      </c>
      <c r="G141" s="12"/>
      <c r="H141" s="10">
        <f t="shared" si="2"/>
        <v>0</v>
      </c>
    </row>
    <row r="142" spans="1:8" x14ac:dyDescent="0.2">
      <c r="A142" s="8">
        <v>135</v>
      </c>
      <c r="B142" s="32"/>
      <c r="C142" s="3" t="s">
        <v>174</v>
      </c>
      <c r="D142" s="4"/>
      <c r="E142" s="14"/>
      <c r="F142" s="4" t="s">
        <v>50</v>
      </c>
      <c r="G142" s="12"/>
      <c r="H142" s="10">
        <f t="shared" si="2"/>
        <v>0</v>
      </c>
    </row>
    <row r="143" spans="1:8" x14ac:dyDescent="0.2">
      <c r="A143" s="8">
        <v>136</v>
      </c>
      <c r="B143" s="32"/>
      <c r="C143" s="3" t="s">
        <v>175</v>
      </c>
      <c r="D143" s="4"/>
      <c r="E143" s="14"/>
      <c r="F143" s="4" t="s">
        <v>50</v>
      </c>
      <c r="G143" s="12"/>
      <c r="H143" s="10">
        <f t="shared" si="2"/>
        <v>0</v>
      </c>
    </row>
    <row r="144" spans="1:8" x14ac:dyDescent="0.2">
      <c r="A144" s="8">
        <v>137</v>
      </c>
      <c r="B144" s="32"/>
      <c r="C144" s="3" t="s">
        <v>176</v>
      </c>
      <c r="D144" s="4" t="s">
        <v>177</v>
      </c>
      <c r="E144" s="14">
        <v>25</v>
      </c>
      <c r="F144" s="4" t="s">
        <v>451</v>
      </c>
      <c r="G144" s="12"/>
      <c r="H144" s="10">
        <f t="shared" si="2"/>
        <v>0</v>
      </c>
    </row>
    <row r="145" spans="1:8" x14ac:dyDescent="0.2">
      <c r="A145" s="8">
        <v>138</v>
      </c>
      <c r="B145" s="32"/>
      <c r="C145" s="3" t="s">
        <v>178</v>
      </c>
      <c r="D145" s="4"/>
      <c r="E145" s="14">
        <v>15</v>
      </c>
      <c r="F145" s="4" t="s">
        <v>69</v>
      </c>
      <c r="G145" s="12"/>
      <c r="H145" s="10">
        <f t="shared" si="2"/>
        <v>0</v>
      </c>
    </row>
    <row r="146" spans="1:8" x14ac:dyDescent="0.2">
      <c r="A146" s="8">
        <v>139</v>
      </c>
      <c r="B146" s="32"/>
      <c r="C146" s="3" t="s">
        <v>179</v>
      </c>
      <c r="D146" s="4"/>
      <c r="E146" s="14"/>
      <c r="F146" s="4" t="s">
        <v>50</v>
      </c>
      <c r="G146" s="12"/>
      <c r="H146" s="10">
        <f t="shared" ref="H146:H209" si="3">E146*G146</f>
        <v>0</v>
      </c>
    </row>
    <row r="147" spans="1:8" ht="16.5" x14ac:dyDescent="0.2">
      <c r="A147" s="8">
        <v>140</v>
      </c>
      <c r="B147" s="32"/>
      <c r="C147" s="3" t="s">
        <v>180</v>
      </c>
      <c r="D147" s="4" t="s">
        <v>181</v>
      </c>
      <c r="E147" s="14">
        <v>2.5</v>
      </c>
      <c r="F147" s="4" t="s">
        <v>465</v>
      </c>
      <c r="G147" s="12"/>
      <c r="H147" s="10">
        <f t="shared" si="3"/>
        <v>0</v>
      </c>
    </row>
    <row r="148" spans="1:8" x14ac:dyDescent="0.2">
      <c r="A148" s="8">
        <v>141</v>
      </c>
      <c r="B148" s="32"/>
      <c r="C148" s="3" t="s">
        <v>182</v>
      </c>
      <c r="D148" s="4" t="s">
        <v>183</v>
      </c>
      <c r="E148" s="14">
        <v>5</v>
      </c>
      <c r="F148" s="4" t="s">
        <v>464</v>
      </c>
      <c r="G148" s="12"/>
      <c r="H148" s="10">
        <f t="shared" si="3"/>
        <v>0</v>
      </c>
    </row>
    <row r="149" spans="1:8" ht="16.5" x14ac:dyDescent="0.2">
      <c r="A149" s="8">
        <v>142</v>
      </c>
      <c r="B149" s="32"/>
      <c r="C149" s="3" t="s">
        <v>184</v>
      </c>
      <c r="D149" s="4" t="s">
        <v>185</v>
      </c>
      <c r="E149" s="14">
        <v>0.5</v>
      </c>
      <c r="F149" s="4" t="s">
        <v>465</v>
      </c>
      <c r="G149" s="12"/>
      <c r="H149" s="10">
        <f t="shared" si="3"/>
        <v>0</v>
      </c>
    </row>
    <row r="150" spans="1:8" x14ac:dyDescent="0.2">
      <c r="A150" s="8">
        <v>143</v>
      </c>
      <c r="B150" s="32"/>
      <c r="C150" s="3" t="s">
        <v>186</v>
      </c>
      <c r="D150" s="4"/>
      <c r="E150" s="14"/>
      <c r="F150" s="4" t="s">
        <v>50</v>
      </c>
      <c r="G150" s="12"/>
      <c r="H150" s="10">
        <f t="shared" si="3"/>
        <v>0</v>
      </c>
    </row>
    <row r="151" spans="1:8" x14ac:dyDescent="0.2">
      <c r="A151" s="8">
        <v>144</v>
      </c>
      <c r="B151" s="32"/>
      <c r="C151" s="3" t="s">
        <v>187</v>
      </c>
      <c r="D151" s="4" t="s">
        <v>188</v>
      </c>
      <c r="E151" s="14">
        <v>2.5</v>
      </c>
      <c r="F151" s="4" t="s">
        <v>464</v>
      </c>
      <c r="G151" s="12"/>
      <c r="H151" s="10">
        <f t="shared" si="3"/>
        <v>0</v>
      </c>
    </row>
    <row r="152" spans="1:8" x14ac:dyDescent="0.2">
      <c r="A152" s="8">
        <v>145</v>
      </c>
      <c r="B152" s="32"/>
      <c r="C152" s="3" t="s">
        <v>189</v>
      </c>
      <c r="D152" s="4"/>
      <c r="E152" s="14"/>
      <c r="F152" s="4" t="s">
        <v>50</v>
      </c>
      <c r="G152" s="12"/>
      <c r="H152" s="10">
        <f t="shared" si="3"/>
        <v>0</v>
      </c>
    </row>
    <row r="153" spans="1:8" x14ac:dyDescent="0.2">
      <c r="A153" s="8">
        <v>146</v>
      </c>
      <c r="B153" s="32"/>
      <c r="C153" s="3" t="s">
        <v>190</v>
      </c>
      <c r="D153" s="4" t="s">
        <v>191</v>
      </c>
      <c r="E153" s="14">
        <v>1.1000000000000001</v>
      </c>
      <c r="F153" s="4" t="s">
        <v>454</v>
      </c>
      <c r="G153" s="12"/>
      <c r="H153" s="10">
        <f t="shared" si="3"/>
        <v>0</v>
      </c>
    </row>
    <row r="154" spans="1:8" x14ac:dyDescent="0.2">
      <c r="A154" s="8">
        <v>147</v>
      </c>
      <c r="B154" s="32"/>
      <c r="C154" s="3" t="s">
        <v>192</v>
      </c>
      <c r="D154" s="4"/>
      <c r="E154" s="14"/>
      <c r="F154" s="4" t="s">
        <v>50</v>
      </c>
      <c r="G154" s="12"/>
      <c r="H154" s="10">
        <f t="shared" si="3"/>
        <v>0</v>
      </c>
    </row>
    <row r="155" spans="1:8" x14ac:dyDescent="0.2">
      <c r="A155" s="8">
        <v>148</v>
      </c>
      <c r="B155" s="32"/>
      <c r="C155" s="3" t="s">
        <v>193</v>
      </c>
      <c r="D155" s="4"/>
      <c r="E155" s="14"/>
      <c r="F155" s="4" t="s">
        <v>69</v>
      </c>
      <c r="G155" s="12"/>
      <c r="H155" s="10">
        <f t="shared" si="3"/>
        <v>0</v>
      </c>
    </row>
    <row r="156" spans="1:8" ht="16.5" x14ac:dyDescent="0.2">
      <c r="A156" s="8">
        <v>149</v>
      </c>
      <c r="B156" s="32"/>
      <c r="C156" s="3" t="s">
        <v>194</v>
      </c>
      <c r="D156" s="5"/>
      <c r="E156" s="14">
        <v>3</v>
      </c>
      <c r="F156" s="4" t="s">
        <v>455</v>
      </c>
      <c r="G156" s="12"/>
      <c r="H156" s="10">
        <f t="shared" si="3"/>
        <v>0</v>
      </c>
    </row>
    <row r="157" spans="1:8" x14ac:dyDescent="0.2">
      <c r="A157" s="8">
        <v>150</v>
      </c>
      <c r="B157" s="32"/>
      <c r="C157" s="3" t="s">
        <v>195</v>
      </c>
      <c r="D157" s="4" t="s">
        <v>86</v>
      </c>
      <c r="E157" s="14"/>
      <c r="F157" s="4" t="s">
        <v>196</v>
      </c>
      <c r="G157" s="12"/>
      <c r="H157" s="10">
        <f t="shared" si="3"/>
        <v>0</v>
      </c>
    </row>
    <row r="158" spans="1:8" x14ac:dyDescent="0.2">
      <c r="A158" s="8">
        <v>151</v>
      </c>
      <c r="B158" s="32"/>
      <c r="C158" s="3" t="s">
        <v>197</v>
      </c>
      <c r="D158" s="4"/>
      <c r="E158" s="14"/>
      <c r="F158" s="4" t="s">
        <v>50</v>
      </c>
      <c r="G158" s="12"/>
      <c r="H158" s="10">
        <f t="shared" si="3"/>
        <v>0</v>
      </c>
    </row>
    <row r="159" spans="1:8" ht="28.5" x14ac:dyDescent="0.2">
      <c r="A159" s="8">
        <v>152</v>
      </c>
      <c r="B159" s="32"/>
      <c r="C159" s="3" t="s">
        <v>198</v>
      </c>
      <c r="D159" s="4" t="s">
        <v>199</v>
      </c>
      <c r="E159" s="14"/>
      <c r="F159" s="4" t="s">
        <v>69</v>
      </c>
      <c r="G159" s="12"/>
      <c r="H159" s="9">
        <v>0</v>
      </c>
    </row>
    <row r="160" spans="1:8" x14ac:dyDescent="0.2">
      <c r="A160" s="8">
        <v>153</v>
      </c>
      <c r="B160" s="32"/>
      <c r="C160" s="3" t="s">
        <v>200</v>
      </c>
      <c r="D160" s="4" t="s">
        <v>86</v>
      </c>
      <c r="E160" s="14"/>
      <c r="F160" s="4" t="s">
        <v>69</v>
      </c>
      <c r="G160" s="12"/>
      <c r="H160" s="10">
        <f t="shared" si="3"/>
        <v>0</v>
      </c>
    </row>
    <row r="161" spans="1:8" ht="15" x14ac:dyDescent="0.2">
      <c r="A161" s="8"/>
      <c r="B161" s="32"/>
      <c r="C161" s="34" t="s">
        <v>201</v>
      </c>
      <c r="D161" s="35"/>
      <c r="E161" s="35"/>
      <c r="F161" s="36"/>
      <c r="G161" s="11"/>
      <c r="H161" s="25">
        <f>SUM(H117:H160)</f>
        <v>0</v>
      </c>
    </row>
    <row r="162" spans="1:8" x14ac:dyDescent="0.2">
      <c r="A162" s="8">
        <v>154</v>
      </c>
      <c r="B162" s="40" t="s">
        <v>202</v>
      </c>
      <c r="C162" s="6" t="s">
        <v>203</v>
      </c>
      <c r="D162" s="7"/>
      <c r="E162" s="22"/>
      <c r="F162" s="7" t="s">
        <v>50</v>
      </c>
      <c r="G162" s="23"/>
      <c r="H162" s="10">
        <f t="shared" si="3"/>
        <v>0</v>
      </c>
    </row>
    <row r="163" spans="1:8" x14ac:dyDescent="0.2">
      <c r="A163" s="8">
        <v>155</v>
      </c>
      <c r="B163" s="32"/>
      <c r="C163" s="3" t="s">
        <v>204</v>
      </c>
      <c r="D163" s="4"/>
      <c r="E163" s="14"/>
      <c r="F163" s="4" t="s">
        <v>50</v>
      </c>
      <c r="G163" s="12"/>
      <c r="H163" s="10">
        <f t="shared" si="3"/>
        <v>0</v>
      </c>
    </row>
    <row r="164" spans="1:8" x14ac:dyDescent="0.2">
      <c r="A164" s="8">
        <v>156</v>
      </c>
      <c r="B164" s="32"/>
      <c r="C164" s="3" t="s">
        <v>205</v>
      </c>
      <c r="D164" s="4"/>
      <c r="E164" s="14"/>
      <c r="F164" s="4" t="s">
        <v>50</v>
      </c>
      <c r="G164" s="12"/>
      <c r="H164" s="10">
        <f t="shared" si="3"/>
        <v>0</v>
      </c>
    </row>
    <row r="165" spans="1:8" x14ac:dyDescent="0.2">
      <c r="A165" s="8">
        <v>157</v>
      </c>
      <c r="B165" s="32"/>
      <c r="C165" s="3" t="s">
        <v>206</v>
      </c>
      <c r="D165" s="4"/>
      <c r="E165" s="14">
        <v>1</v>
      </c>
      <c r="F165" s="4" t="s">
        <v>247</v>
      </c>
      <c r="G165" s="12"/>
      <c r="H165" s="10">
        <f t="shared" si="3"/>
        <v>0</v>
      </c>
    </row>
    <row r="166" spans="1:8" x14ac:dyDescent="0.2">
      <c r="A166" s="8">
        <v>158</v>
      </c>
      <c r="B166" s="32"/>
      <c r="C166" s="3" t="s">
        <v>207</v>
      </c>
      <c r="D166" s="4"/>
      <c r="E166" s="14">
        <v>6</v>
      </c>
      <c r="F166" s="4" t="s">
        <v>452</v>
      </c>
      <c r="G166" s="12"/>
      <c r="H166" s="10">
        <f t="shared" si="3"/>
        <v>0</v>
      </c>
    </row>
    <row r="167" spans="1:8" x14ac:dyDescent="0.2">
      <c r="A167" s="8">
        <v>159</v>
      </c>
      <c r="B167" s="32"/>
      <c r="C167" s="3" t="s">
        <v>208</v>
      </c>
      <c r="D167" s="4"/>
      <c r="E167" s="14">
        <v>1</v>
      </c>
      <c r="F167" s="4" t="s">
        <v>247</v>
      </c>
      <c r="G167" s="12"/>
      <c r="H167" s="10">
        <f t="shared" si="3"/>
        <v>0</v>
      </c>
    </row>
    <row r="168" spans="1:8" x14ac:dyDescent="0.2">
      <c r="A168" s="8">
        <v>160</v>
      </c>
      <c r="B168" s="32"/>
      <c r="C168" s="3" t="s">
        <v>209</v>
      </c>
      <c r="D168" s="4"/>
      <c r="E168" s="14"/>
      <c r="F168" s="4" t="s">
        <v>3</v>
      </c>
      <c r="G168" s="12"/>
      <c r="H168" s="10">
        <f t="shared" si="3"/>
        <v>0</v>
      </c>
    </row>
    <row r="169" spans="1:8" x14ac:dyDescent="0.2">
      <c r="A169" s="8">
        <v>161</v>
      </c>
      <c r="B169" s="32"/>
      <c r="C169" s="3" t="s">
        <v>210</v>
      </c>
      <c r="D169" s="4" t="s">
        <v>211</v>
      </c>
      <c r="E169" s="14">
        <v>3.5</v>
      </c>
      <c r="F169" s="4" t="s">
        <v>454</v>
      </c>
      <c r="G169" s="12"/>
      <c r="H169" s="10">
        <f t="shared" si="3"/>
        <v>0</v>
      </c>
    </row>
    <row r="170" spans="1:8" x14ac:dyDescent="0.2">
      <c r="A170" s="8">
        <v>162</v>
      </c>
      <c r="B170" s="32"/>
      <c r="C170" s="3" t="s">
        <v>212</v>
      </c>
      <c r="D170" s="4"/>
      <c r="E170" s="14"/>
      <c r="F170" s="4" t="s">
        <v>50</v>
      </c>
      <c r="G170" s="12"/>
      <c r="H170" s="10">
        <f t="shared" si="3"/>
        <v>0</v>
      </c>
    </row>
    <row r="171" spans="1:8" x14ac:dyDescent="0.2">
      <c r="A171" s="8">
        <v>163</v>
      </c>
      <c r="B171" s="32"/>
      <c r="C171" s="3" t="s">
        <v>213</v>
      </c>
      <c r="D171" s="4"/>
      <c r="E171" s="14"/>
      <c r="F171" s="4" t="s">
        <v>50</v>
      </c>
      <c r="G171" s="12"/>
      <c r="H171" s="10">
        <f t="shared" si="3"/>
        <v>0</v>
      </c>
    </row>
    <row r="172" spans="1:8" x14ac:dyDescent="0.2">
      <c r="A172" s="8">
        <v>164</v>
      </c>
      <c r="B172" s="32"/>
      <c r="C172" s="3" t="s">
        <v>214</v>
      </c>
      <c r="D172" s="4" t="s">
        <v>215</v>
      </c>
      <c r="E172" s="14">
        <v>1.7</v>
      </c>
      <c r="F172" s="4" t="s">
        <v>454</v>
      </c>
      <c r="G172" s="12"/>
      <c r="H172" s="10">
        <f t="shared" si="3"/>
        <v>0</v>
      </c>
    </row>
    <row r="173" spans="1:8" x14ac:dyDescent="0.2">
      <c r="A173" s="8">
        <v>165</v>
      </c>
      <c r="B173" s="32"/>
      <c r="C173" s="3" t="s">
        <v>216</v>
      </c>
      <c r="D173" s="4"/>
      <c r="E173" s="14">
        <v>1</v>
      </c>
      <c r="F173" s="4" t="s">
        <v>247</v>
      </c>
      <c r="G173" s="12"/>
      <c r="H173" s="10">
        <f t="shared" si="3"/>
        <v>0</v>
      </c>
    </row>
    <row r="174" spans="1:8" x14ac:dyDescent="0.2">
      <c r="A174" s="8">
        <v>166</v>
      </c>
      <c r="B174" s="32"/>
      <c r="C174" s="3" t="s">
        <v>217</v>
      </c>
      <c r="D174" s="4"/>
      <c r="E174" s="14"/>
      <c r="F174" s="4" t="s">
        <v>50</v>
      </c>
      <c r="G174" s="12"/>
      <c r="H174" s="10">
        <f t="shared" si="3"/>
        <v>0</v>
      </c>
    </row>
    <row r="175" spans="1:8" x14ac:dyDescent="0.2">
      <c r="A175" s="8">
        <v>167</v>
      </c>
      <c r="B175" s="32"/>
      <c r="C175" s="3" t="s">
        <v>218</v>
      </c>
      <c r="D175" s="4"/>
      <c r="E175" s="14">
        <v>1</v>
      </c>
      <c r="F175" s="4" t="s">
        <v>247</v>
      </c>
      <c r="G175" s="12"/>
      <c r="H175" s="10">
        <f t="shared" si="3"/>
        <v>0</v>
      </c>
    </row>
    <row r="176" spans="1:8" ht="16.5" x14ac:dyDescent="0.2">
      <c r="A176" s="8">
        <v>168</v>
      </c>
      <c r="B176" s="32"/>
      <c r="C176" s="3" t="s">
        <v>219</v>
      </c>
      <c r="D176" s="5"/>
      <c r="E176" s="21"/>
      <c r="F176" s="4" t="s">
        <v>50</v>
      </c>
      <c r="G176" s="12"/>
      <c r="H176" s="10">
        <f t="shared" si="3"/>
        <v>0</v>
      </c>
    </row>
    <row r="177" spans="1:8" ht="16.5" x14ac:dyDescent="0.2">
      <c r="A177" s="8">
        <v>169</v>
      </c>
      <c r="B177" s="32"/>
      <c r="C177" s="3" t="s">
        <v>220</v>
      </c>
      <c r="D177" s="5"/>
      <c r="E177" s="14">
        <v>8</v>
      </c>
      <c r="F177" s="4" t="s">
        <v>452</v>
      </c>
      <c r="G177" s="12"/>
      <c r="H177" s="10">
        <f t="shared" si="3"/>
        <v>0</v>
      </c>
    </row>
    <row r="178" spans="1:8" ht="16.5" x14ac:dyDescent="0.2">
      <c r="A178" s="8">
        <v>170</v>
      </c>
      <c r="B178" s="32"/>
      <c r="C178" s="3" t="s">
        <v>221</v>
      </c>
      <c r="D178" s="5"/>
      <c r="E178" s="21"/>
      <c r="F178" s="4" t="s">
        <v>50</v>
      </c>
      <c r="G178" s="12"/>
      <c r="H178" s="10">
        <f t="shared" si="3"/>
        <v>0</v>
      </c>
    </row>
    <row r="179" spans="1:8" ht="16.5" x14ac:dyDescent="0.2">
      <c r="A179" s="8">
        <v>171</v>
      </c>
      <c r="B179" s="32"/>
      <c r="C179" s="3" t="s">
        <v>222</v>
      </c>
      <c r="D179" s="5"/>
      <c r="E179" s="21">
        <v>1</v>
      </c>
      <c r="F179" s="4" t="s">
        <v>247</v>
      </c>
      <c r="G179" s="12"/>
      <c r="H179" s="10">
        <f t="shared" si="3"/>
        <v>0</v>
      </c>
    </row>
    <row r="180" spans="1:8" ht="16.5" x14ac:dyDescent="0.2">
      <c r="A180" s="8">
        <v>172</v>
      </c>
      <c r="B180" s="32"/>
      <c r="C180" s="3" t="s">
        <v>223</v>
      </c>
      <c r="D180" s="5"/>
      <c r="E180" s="21"/>
      <c r="F180" s="4" t="s">
        <v>50</v>
      </c>
      <c r="G180" s="12"/>
      <c r="H180" s="10">
        <f t="shared" si="3"/>
        <v>0</v>
      </c>
    </row>
    <row r="181" spans="1:8" ht="16.5" x14ac:dyDescent="0.2">
      <c r="A181" s="8">
        <v>173</v>
      </c>
      <c r="B181" s="32"/>
      <c r="C181" s="3" t="s">
        <v>224</v>
      </c>
      <c r="D181" s="5"/>
      <c r="E181" s="14">
        <v>2</v>
      </c>
      <c r="F181" s="4" t="s">
        <v>452</v>
      </c>
      <c r="G181" s="12"/>
      <c r="H181" s="10">
        <f t="shared" si="3"/>
        <v>0</v>
      </c>
    </row>
    <row r="182" spans="1:8" ht="16.5" x14ac:dyDescent="0.2">
      <c r="A182" s="8">
        <v>174</v>
      </c>
      <c r="B182" s="32"/>
      <c r="C182" s="3" t="s">
        <v>225</v>
      </c>
      <c r="D182" s="5"/>
      <c r="E182" s="14">
        <v>6</v>
      </c>
      <c r="F182" s="4" t="s">
        <v>452</v>
      </c>
      <c r="G182" s="12"/>
      <c r="H182" s="10">
        <f t="shared" si="3"/>
        <v>0</v>
      </c>
    </row>
    <row r="183" spans="1:8" ht="16.5" x14ac:dyDescent="0.2">
      <c r="A183" s="8">
        <v>175</v>
      </c>
      <c r="B183" s="32"/>
      <c r="C183" s="3" t="s">
        <v>226</v>
      </c>
      <c r="D183" s="5"/>
      <c r="E183" s="14">
        <v>6</v>
      </c>
      <c r="F183" s="4" t="s">
        <v>452</v>
      </c>
      <c r="G183" s="12"/>
      <c r="H183" s="10">
        <f t="shared" si="3"/>
        <v>0</v>
      </c>
    </row>
    <row r="184" spans="1:8" ht="16.5" x14ac:dyDescent="0.2">
      <c r="A184" s="8">
        <v>176</v>
      </c>
      <c r="B184" s="32"/>
      <c r="C184" s="3" t="s">
        <v>227</v>
      </c>
      <c r="D184" s="5"/>
      <c r="E184" s="14">
        <v>2</v>
      </c>
      <c r="F184" s="4" t="s">
        <v>452</v>
      </c>
      <c r="G184" s="12"/>
      <c r="H184" s="10">
        <f t="shared" si="3"/>
        <v>0</v>
      </c>
    </row>
    <row r="185" spans="1:8" ht="16.5" x14ac:dyDescent="0.2">
      <c r="A185" s="8">
        <v>177</v>
      </c>
      <c r="B185" s="32"/>
      <c r="C185" s="3" t="s">
        <v>228</v>
      </c>
      <c r="D185" s="5"/>
      <c r="E185" s="21"/>
      <c r="F185" s="4" t="s">
        <v>50</v>
      </c>
      <c r="G185" s="12"/>
      <c r="H185" s="10">
        <f t="shared" si="3"/>
        <v>0</v>
      </c>
    </row>
    <row r="186" spans="1:8" ht="16.5" x14ac:dyDescent="0.2">
      <c r="A186" s="8">
        <v>178</v>
      </c>
      <c r="B186" s="32"/>
      <c r="C186" s="3" t="s">
        <v>229</v>
      </c>
      <c r="D186" s="5"/>
      <c r="E186" s="21"/>
      <c r="F186" s="4" t="s">
        <v>69</v>
      </c>
      <c r="G186" s="12"/>
      <c r="H186" s="10">
        <f t="shared" si="3"/>
        <v>0</v>
      </c>
    </row>
    <row r="187" spans="1:8" ht="16.5" x14ac:dyDescent="0.2">
      <c r="A187" s="8">
        <v>179</v>
      </c>
      <c r="B187" s="32"/>
      <c r="C187" s="3" t="s">
        <v>230</v>
      </c>
      <c r="D187" s="5"/>
      <c r="E187" s="21"/>
      <c r="F187" s="4" t="s">
        <v>50</v>
      </c>
      <c r="G187" s="12"/>
      <c r="H187" s="10">
        <f t="shared" si="3"/>
        <v>0</v>
      </c>
    </row>
    <row r="188" spans="1:8" x14ac:dyDescent="0.2">
      <c r="A188" s="8">
        <v>180</v>
      </c>
      <c r="B188" s="32"/>
      <c r="C188" s="3" t="s">
        <v>231</v>
      </c>
      <c r="D188" s="4" t="s">
        <v>232</v>
      </c>
      <c r="E188" s="14">
        <v>1.5</v>
      </c>
      <c r="F188" s="4" t="s">
        <v>454</v>
      </c>
      <c r="G188" s="12"/>
      <c r="H188" s="10">
        <f t="shared" si="3"/>
        <v>0</v>
      </c>
    </row>
    <row r="189" spans="1:8" x14ac:dyDescent="0.2">
      <c r="A189" s="8">
        <v>181</v>
      </c>
      <c r="B189" s="32"/>
      <c r="C189" s="3" t="s">
        <v>233</v>
      </c>
      <c r="D189" s="4"/>
      <c r="E189" s="14">
        <v>6</v>
      </c>
      <c r="F189" s="4" t="s">
        <v>452</v>
      </c>
      <c r="G189" s="12"/>
      <c r="H189" s="10">
        <f t="shared" si="3"/>
        <v>0</v>
      </c>
    </row>
    <row r="190" spans="1:8" x14ac:dyDescent="0.2">
      <c r="A190" s="8">
        <v>182</v>
      </c>
      <c r="B190" s="32"/>
      <c r="C190" s="3" t="s">
        <v>234</v>
      </c>
      <c r="D190" s="4"/>
      <c r="E190" s="14">
        <v>1</v>
      </c>
      <c r="F190" s="4" t="s">
        <v>247</v>
      </c>
      <c r="G190" s="12"/>
      <c r="H190" s="10">
        <f t="shared" si="3"/>
        <v>0</v>
      </c>
    </row>
    <row r="191" spans="1:8" x14ac:dyDescent="0.2">
      <c r="A191" s="8">
        <v>183</v>
      </c>
      <c r="B191" s="32"/>
      <c r="C191" s="3" t="s">
        <v>235</v>
      </c>
      <c r="D191" s="4"/>
      <c r="E191" s="14">
        <v>6</v>
      </c>
      <c r="F191" s="4" t="s">
        <v>452</v>
      </c>
      <c r="G191" s="12"/>
      <c r="H191" s="10">
        <f t="shared" si="3"/>
        <v>0</v>
      </c>
    </row>
    <row r="192" spans="1:8" x14ac:dyDescent="0.2">
      <c r="A192" s="8">
        <v>184</v>
      </c>
      <c r="B192" s="32"/>
      <c r="C192" s="3" t="s">
        <v>236</v>
      </c>
      <c r="D192" s="4"/>
      <c r="E192" s="14"/>
      <c r="F192" s="4" t="s">
        <v>50</v>
      </c>
      <c r="G192" s="12"/>
      <c r="H192" s="10">
        <f t="shared" si="3"/>
        <v>0</v>
      </c>
    </row>
    <row r="193" spans="1:8" x14ac:dyDescent="0.2">
      <c r="A193" s="8">
        <v>185</v>
      </c>
      <c r="B193" s="32"/>
      <c r="C193" s="3" t="s">
        <v>237</v>
      </c>
      <c r="D193" s="4"/>
      <c r="E193" s="14"/>
      <c r="F193" s="4" t="s">
        <v>50</v>
      </c>
      <c r="G193" s="12"/>
      <c r="H193" s="10">
        <f t="shared" si="3"/>
        <v>0</v>
      </c>
    </row>
    <row r="194" spans="1:8" x14ac:dyDescent="0.2">
      <c r="A194" s="8">
        <v>186</v>
      </c>
      <c r="B194" s="32"/>
      <c r="C194" s="3" t="s">
        <v>238</v>
      </c>
      <c r="D194" s="4"/>
      <c r="E194" s="14">
        <v>12</v>
      </c>
      <c r="F194" s="4" t="s">
        <v>452</v>
      </c>
      <c r="G194" s="12"/>
      <c r="H194" s="10">
        <f t="shared" si="3"/>
        <v>0</v>
      </c>
    </row>
    <row r="195" spans="1:8" x14ac:dyDescent="0.2">
      <c r="A195" s="8">
        <v>187</v>
      </c>
      <c r="B195" s="32"/>
      <c r="C195" s="3" t="s">
        <v>239</v>
      </c>
      <c r="D195" s="4"/>
      <c r="E195" s="14"/>
      <c r="F195" s="4" t="s">
        <v>50</v>
      </c>
      <c r="G195" s="12"/>
      <c r="H195" s="10">
        <f t="shared" si="3"/>
        <v>0</v>
      </c>
    </row>
    <row r="196" spans="1:8" x14ac:dyDescent="0.2">
      <c r="A196" s="8">
        <v>188</v>
      </c>
      <c r="B196" s="32"/>
      <c r="C196" s="3" t="s">
        <v>240</v>
      </c>
      <c r="D196" s="4" t="s">
        <v>241</v>
      </c>
      <c r="E196" s="14">
        <v>1.6</v>
      </c>
      <c r="F196" s="4" t="s">
        <v>454</v>
      </c>
      <c r="G196" s="12"/>
      <c r="H196" s="10">
        <f t="shared" si="3"/>
        <v>0</v>
      </c>
    </row>
    <row r="197" spans="1:8" x14ac:dyDescent="0.2">
      <c r="A197" s="8">
        <v>189</v>
      </c>
      <c r="B197" s="32"/>
      <c r="C197" s="3" t="s">
        <v>242</v>
      </c>
      <c r="D197" s="4"/>
      <c r="E197" s="14"/>
      <c r="F197" s="4" t="s">
        <v>50</v>
      </c>
      <c r="G197" s="12"/>
      <c r="H197" s="10">
        <f t="shared" si="3"/>
        <v>0</v>
      </c>
    </row>
    <row r="198" spans="1:8" x14ac:dyDescent="0.2">
      <c r="A198" s="8">
        <v>190</v>
      </c>
      <c r="B198" s="32"/>
      <c r="C198" s="3" t="s">
        <v>243</v>
      </c>
      <c r="D198" s="4"/>
      <c r="E198" s="14"/>
      <c r="F198" s="4" t="s">
        <v>50</v>
      </c>
      <c r="G198" s="12"/>
      <c r="H198" s="10">
        <f t="shared" si="3"/>
        <v>0</v>
      </c>
    </row>
    <row r="199" spans="1:8" x14ac:dyDescent="0.2">
      <c r="A199" s="8">
        <v>191</v>
      </c>
      <c r="B199" s="32"/>
      <c r="C199" s="3" t="s">
        <v>244</v>
      </c>
      <c r="D199" s="4"/>
      <c r="E199" s="14"/>
      <c r="F199" s="4" t="s">
        <v>50</v>
      </c>
      <c r="G199" s="12"/>
      <c r="H199" s="10">
        <f t="shared" si="3"/>
        <v>0</v>
      </c>
    </row>
    <row r="200" spans="1:8" x14ac:dyDescent="0.2">
      <c r="A200" s="8">
        <v>192</v>
      </c>
      <c r="B200" s="32"/>
      <c r="C200" s="3" t="s">
        <v>245</v>
      </c>
      <c r="D200" s="4"/>
      <c r="E200" s="14">
        <v>70</v>
      </c>
      <c r="F200" s="4" t="s">
        <v>69</v>
      </c>
      <c r="G200" s="12"/>
      <c r="H200" s="10">
        <f t="shared" si="3"/>
        <v>0</v>
      </c>
    </row>
    <row r="201" spans="1:8" x14ac:dyDescent="0.2">
      <c r="A201" s="8">
        <v>193</v>
      </c>
      <c r="B201" s="32"/>
      <c r="C201" s="3" t="s">
        <v>246</v>
      </c>
      <c r="D201" s="4"/>
      <c r="E201" s="14"/>
      <c r="F201" s="4" t="s">
        <v>247</v>
      </c>
      <c r="G201" s="12"/>
      <c r="H201" s="10">
        <f t="shared" si="3"/>
        <v>0</v>
      </c>
    </row>
    <row r="202" spans="1:8" x14ac:dyDescent="0.2">
      <c r="A202" s="8">
        <v>194</v>
      </c>
      <c r="B202" s="32"/>
      <c r="C202" s="3" t="s">
        <v>248</v>
      </c>
      <c r="D202" s="4"/>
      <c r="E202" s="14"/>
      <c r="F202" s="4" t="s">
        <v>50</v>
      </c>
      <c r="G202" s="12"/>
      <c r="H202" s="10">
        <f t="shared" si="3"/>
        <v>0</v>
      </c>
    </row>
    <row r="203" spans="1:8" x14ac:dyDescent="0.2">
      <c r="A203" s="8">
        <v>195</v>
      </c>
      <c r="B203" s="32"/>
      <c r="C203" s="3" t="s">
        <v>249</v>
      </c>
      <c r="D203" s="4"/>
      <c r="E203" s="14">
        <v>1</v>
      </c>
      <c r="F203" s="4" t="s">
        <v>247</v>
      </c>
      <c r="G203" s="12"/>
      <c r="H203" s="10">
        <f t="shared" si="3"/>
        <v>0</v>
      </c>
    </row>
    <row r="204" spans="1:8" x14ac:dyDescent="0.2">
      <c r="A204" s="8">
        <v>196</v>
      </c>
      <c r="B204" s="32"/>
      <c r="C204" s="3" t="s">
        <v>250</v>
      </c>
      <c r="D204" s="4"/>
      <c r="E204" s="14"/>
      <c r="F204" s="4" t="s">
        <v>50</v>
      </c>
      <c r="G204" s="12"/>
      <c r="H204" s="10">
        <f t="shared" si="3"/>
        <v>0</v>
      </c>
    </row>
    <row r="205" spans="1:8" ht="15" x14ac:dyDescent="0.2">
      <c r="A205" s="8"/>
      <c r="B205" s="32"/>
      <c r="C205" s="34" t="s">
        <v>251</v>
      </c>
      <c r="D205" s="35"/>
      <c r="E205" s="35"/>
      <c r="F205" s="36"/>
      <c r="G205" s="11"/>
      <c r="H205" s="25">
        <f>SUM(H162:H204)</f>
        <v>0</v>
      </c>
    </row>
    <row r="206" spans="1:8" x14ac:dyDescent="0.2">
      <c r="A206" s="8">
        <v>197</v>
      </c>
      <c r="B206" s="40" t="s">
        <v>252</v>
      </c>
      <c r="C206" s="6" t="s">
        <v>253</v>
      </c>
      <c r="D206" s="7"/>
      <c r="E206" s="22"/>
      <c r="F206" s="7" t="s">
        <v>50</v>
      </c>
      <c r="G206" s="23"/>
      <c r="H206" s="10">
        <f t="shared" si="3"/>
        <v>0</v>
      </c>
    </row>
    <row r="207" spans="1:8" x14ac:dyDescent="0.2">
      <c r="A207" s="8">
        <v>198</v>
      </c>
      <c r="B207" s="32"/>
      <c r="C207" s="3" t="s">
        <v>254</v>
      </c>
      <c r="D207" s="4"/>
      <c r="E207" s="14"/>
      <c r="F207" s="4" t="s">
        <v>24</v>
      </c>
      <c r="G207" s="12"/>
      <c r="H207" s="10">
        <f t="shared" si="3"/>
        <v>0</v>
      </c>
    </row>
    <row r="208" spans="1:8" x14ac:dyDescent="0.2">
      <c r="A208" s="8">
        <v>199</v>
      </c>
      <c r="B208" s="32"/>
      <c r="C208" s="3" t="s">
        <v>255</v>
      </c>
      <c r="D208" s="4"/>
      <c r="E208" s="14"/>
      <c r="F208" s="4" t="s">
        <v>50</v>
      </c>
      <c r="G208" s="12"/>
      <c r="H208" s="10">
        <f t="shared" si="3"/>
        <v>0</v>
      </c>
    </row>
    <row r="209" spans="1:8" x14ac:dyDescent="0.2">
      <c r="A209" s="8">
        <v>200</v>
      </c>
      <c r="B209" s="32"/>
      <c r="C209" s="3" t="s">
        <v>256</v>
      </c>
      <c r="D209" s="4"/>
      <c r="E209" s="14"/>
      <c r="F209" s="4" t="s">
        <v>50</v>
      </c>
      <c r="G209" s="12"/>
      <c r="H209" s="10">
        <f t="shared" si="3"/>
        <v>0</v>
      </c>
    </row>
    <row r="210" spans="1:8" x14ac:dyDescent="0.2">
      <c r="A210" s="8">
        <v>201</v>
      </c>
      <c r="B210" s="32"/>
      <c r="C210" s="3" t="s">
        <v>257</v>
      </c>
      <c r="D210" s="4"/>
      <c r="E210" s="14"/>
      <c r="F210" s="4" t="s">
        <v>50</v>
      </c>
      <c r="G210" s="12"/>
      <c r="H210" s="10">
        <f t="shared" ref="H210:H227" si="4">E210*G210</f>
        <v>0</v>
      </c>
    </row>
    <row r="211" spans="1:8" ht="16.5" x14ac:dyDescent="0.2">
      <c r="A211" s="8">
        <v>202</v>
      </c>
      <c r="B211" s="32"/>
      <c r="C211" s="3" t="s">
        <v>258</v>
      </c>
      <c r="D211" s="4" t="s">
        <v>259</v>
      </c>
      <c r="E211" s="14">
        <v>1</v>
      </c>
      <c r="F211" s="4" t="s">
        <v>465</v>
      </c>
      <c r="G211" s="12"/>
      <c r="H211" s="10">
        <f t="shared" si="4"/>
        <v>0</v>
      </c>
    </row>
    <row r="212" spans="1:8" x14ac:dyDescent="0.2">
      <c r="A212" s="8">
        <v>203</v>
      </c>
      <c r="B212" s="32"/>
      <c r="C212" s="3" t="s">
        <v>260</v>
      </c>
      <c r="D212" s="4"/>
      <c r="E212" s="14"/>
      <c r="F212" s="4" t="s">
        <v>50</v>
      </c>
      <c r="G212" s="12"/>
      <c r="H212" s="10">
        <f t="shared" si="4"/>
        <v>0</v>
      </c>
    </row>
    <row r="213" spans="1:8" x14ac:dyDescent="0.2">
      <c r="A213" s="8">
        <v>204</v>
      </c>
      <c r="B213" s="32"/>
      <c r="C213" s="3" t="s">
        <v>261</v>
      </c>
      <c r="D213" s="4"/>
      <c r="E213" s="14"/>
      <c r="F213" s="4" t="s">
        <v>50</v>
      </c>
      <c r="G213" s="12"/>
      <c r="H213" s="10">
        <f t="shared" si="4"/>
        <v>0</v>
      </c>
    </row>
    <row r="214" spans="1:8" x14ac:dyDescent="0.2">
      <c r="A214" s="8">
        <v>205</v>
      </c>
      <c r="B214" s="32"/>
      <c r="C214" s="3" t="s">
        <v>262</v>
      </c>
      <c r="D214" s="4" t="s">
        <v>263</v>
      </c>
      <c r="E214" s="14">
        <v>3</v>
      </c>
      <c r="F214" s="4" t="s">
        <v>454</v>
      </c>
      <c r="G214" s="12"/>
      <c r="H214" s="10">
        <f t="shared" si="4"/>
        <v>0</v>
      </c>
    </row>
    <row r="215" spans="1:8" x14ac:dyDescent="0.2">
      <c r="A215" s="8">
        <v>206</v>
      </c>
      <c r="B215" s="32"/>
      <c r="C215" s="3" t="s">
        <v>264</v>
      </c>
      <c r="D215" s="4"/>
      <c r="E215" s="14">
        <v>2</v>
      </c>
      <c r="F215" s="4" t="s">
        <v>451</v>
      </c>
      <c r="G215" s="12"/>
      <c r="H215" s="10">
        <f t="shared" si="4"/>
        <v>0</v>
      </c>
    </row>
    <row r="216" spans="1:8" x14ac:dyDescent="0.2">
      <c r="A216" s="8">
        <v>207</v>
      </c>
      <c r="B216" s="32"/>
      <c r="C216" s="3" t="s">
        <v>265</v>
      </c>
      <c r="D216" s="4"/>
      <c r="E216" s="14"/>
      <c r="F216" s="4" t="s">
        <v>50</v>
      </c>
      <c r="G216" s="12"/>
      <c r="H216" s="10">
        <f t="shared" si="4"/>
        <v>0</v>
      </c>
    </row>
    <row r="217" spans="1:8" x14ac:dyDescent="0.2">
      <c r="A217" s="8">
        <v>208</v>
      </c>
      <c r="B217" s="32"/>
      <c r="C217" s="3" t="s">
        <v>266</v>
      </c>
      <c r="D217" s="4"/>
      <c r="E217" s="14"/>
      <c r="F217" s="4" t="s">
        <v>50</v>
      </c>
      <c r="G217" s="12"/>
      <c r="H217" s="10">
        <f t="shared" si="4"/>
        <v>0</v>
      </c>
    </row>
    <row r="218" spans="1:8" x14ac:dyDescent="0.2">
      <c r="A218" s="8">
        <v>209</v>
      </c>
      <c r="B218" s="32"/>
      <c r="C218" s="3" t="s">
        <v>267</v>
      </c>
      <c r="D218" s="4" t="s">
        <v>443</v>
      </c>
      <c r="E218" s="14">
        <v>0.4</v>
      </c>
      <c r="F218" s="4" t="s">
        <v>454</v>
      </c>
      <c r="G218" s="12"/>
      <c r="H218" s="10">
        <f t="shared" si="4"/>
        <v>0</v>
      </c>
    </row>
    <row r="219" spans="1:8" ht="16.5" x14ac:dyDescent="0.2">
      <c r="A219" s="8">
        <v>210</v>
      </c>
      <c r="B219" s="32"/>
      <c r="C219" s="3" t="s">
        <v>268</v>
      </c>
      <c r="D219" s="4" t="s">
        <v>269</v>
      </c>
      <c r="E219" s="14">
        <v>0.2</v>
      </c>
      <c r="F219" s="4" t="s">
        <v>455</v>
      </c>
      <c r="G219" s="12"/>
      <c r="H219" s="10">
        <f t="shared" si="4"/>
        <v>0</v>
      </c>
    </row>
    <row r="220" spans="1:8" ht="16.5" x14ac:dyDescent="0.2">
      <c r="A220" s="8">
        <v>211</v>
      </c>
      <c r="B220" s="32"/>
      <c r="C220" s="3" t="s">
        <v>270</v>
      </c>
      <c r="D220" s="5"/>
      <c r="E220" s="21">
        <v>1</v>
      </c>
      <c r="F220" s="4" t="s">
        <v>247</v>
      </c>
      <c r="G220" s="12"/>
      <c r="H220" s="10">
        <f t="shared" si="4"/>
        <v>0</v>
      </c>
    </row>
    <row r="221" spans="1:8" ht="16.5" x14ac:dyDescent="0.2">
      <c r="A221" s="8">
        <v>212</v>
      </c>
      <c r="B221" s="32"/>
      <c r="C221" s="3" t="s">
        <v>271</v>
      </c>
      <c r="D221" s="5"/>
      <c r="E221" s="21"/>
      <c r="F221" s="4" t="s">
        <v>50</v>
      </c>
      <c r="G221" s="12"/>
      <c r="H221" s="10">
        <f t="shared" si="4"/>
        <v>0</v>
      </c>
    </row>
    <row r="222" spans="1:8" x14ac:dyDescent="0.2">
      <c r="A222" s="8">
        <v>213</v>
      </c>
      <c r="B222" s="32"/>
      <c r="C222" s="3" t="s">
        <v>272</v>
      </c>
      <c r="D222" s="4"/>
      <c r="E222" s="14">
        <v>6</v>
      </c>
      <c r="F222" s="4" t="s">
        <v>452</v>
      </c>
      <c r="G222" s="12"/>
      <c r="H222" s="10">
        <f t="shared" si="4"/>
        <v>0</v>
      </c>
    </row>
    <row r="223" spans="1:8" ht="16.5" x14ac:dyDescent="0.2">
      <c r="A223" s="8">
        <v>214</v>
      </c>
      <c r="B223" s="32"/>
      <c r="C223" s="3" t="s">
        <v>273</v>
      </c>
      <c r="D223" s="5"/>
      <c r="E223" s="21"/>
      <c r="F223" s="4" t="s">
        <v>50</v>
      </c>
      <c r="G223" s="12"/>
      <c r="H223" s="10">
        <f t="shared" si="4"/>
        <v>0</v>
      </c>
    </row>
    <row r="224" spans="1:8" x14ac:dyDescent="0.2">
      <c r="A224" s="8">
        <v>215</v>
      </c>
      <c r="B224" s="32"/>
      <c r="C224" s="3" t="s">
        <v>274</v>
      </c>
      <c r="D224" s="4"/>
      <c r="E224" s="14"/>
      <c r="F224" s="4" t="s">
        <v>50</v>
      </c>
      <c r="G224" s="12"/>
      <c r="H224" s="10">
        <f t="shared" si="4"/>
        <v>0</v>
      </c>
    </row>
    <row r="225" spans="1:8" x14ac:dyDescent="0.2">
      <c r="A225" s="8">
        <v>216</v>
      </c>
      <c r="B225" s="32"/>
      <c r="C225" s="3" t="s">
        <v>275</v>
      </c>
      <c r="D225" s="4" t="s">
        <v>276</v>
      </c>
      <c r="E225" s="14">
        <v>1.4</v>
      </c>
      <c r="F225" s="4" t="s">
        <v>454</v>
      </c>
      <c r="G225" s="12"/>
      <c r="H225" s="10">
        <f t="shared" si="4"/>
        <v>0</v>
      </c>
    </row>
    <row r="226" spans="1:8" x14ac:dyDescent="0.2">
      <c r="A226" s="8">
        <v>217</v>
      </c>
      <c r="B226" s="32"/>
      <c r="C226" s="3" t="s">
        <v>277</v>
      </c>
      <c r="D226" s="4"/>
      <c r="E226" s="14"/>
      <c r="F226" s="4" t="s">
        <v>69</v>
      </c>
      <c r="G226" s="12"/>
      <c r="H226" s="10">
        <f t="shared" si="4"/>
        <v>0</v>
      </c>
    </row>
    <row r="227" spans="1:8" x14ac:dyDescent="0.2">
      <c r="A227" s="8">
        <v>218</v>
      </c>
      <c r="B227" s="32"/>
      <c r="C227" s="3" t="s">
        <v>278</v>
      </c>
      <c r="D227" s="4"/>
      <c r="E227" s="14"/>
      <c r="F227" s="4" t="s">
        <v>69</v>
      </c>
      <c r="G227" s="12"/>
      <c r="H227" s="10">
        <f t="shared" si="4"/>
        <v>0</v>
      </c>
    </row>
    <row r="228" spans="1:8" ht="15" x14ac:dyDescent="0.2">
      <c r="A228" s="8"/>
      <c r="B228" s="32"/>
      <c r="C228" s="37" t="s">
        <v>279</v>
      </c>
      <c r="D228" s="38"/>
      <c r="E228" s="38"/>
      <c r="F228" s="39"/>
      <c r="G228" s="11"/>
      <c r="H228" s="25">
        <f>SUM(H206:H227)</f>
        <v>0</v>
      </c>
    </row>
    <row r="229" spans="1:8" x14ac:dyDescent="0.2">
      <c r="A229" s="8">
        <v>219</v>
      </c>
      <c r="B229" s="40" t="s">
        <v>280</v>
      </c>
      <c r="C229" s="6" t="s">
        <v>281</v>
      </c>
      <c r="D229" s="7"/>
      <c r="E229" s="22"/>
      <c r="F229" s="7" t="s">
        <v>50</v>
      </c>
      <c r="G229" s="23"/>
      <c r="H229" s="10">
        <f>E229*G229</f>
        <v>0</v>
      </c>
    </row>
    <row r="230" spans="1:8" x14ac:dyDescent="0.2">
      <c r="A230" s="8">
        <v>220</v>
      </c>
      <c r="B230" s="32"/>
      <c r="C230" s="3" t="s">
        <v>282</v>
      </c>
      <c r="D230" s="4"/>
      <c r="E230" s="14"/>
      <c r="F230" s="4" t="s">
        <v>50</v>
      </c>
      <c r="G230" s="12"/>
      <c r="H230" s="10">
        <f t="shared" ref="H230:H293" si="5">E230*G230</f>
        <v>0</v>
      </c>
    </row>
    <row r="231" spans="1:8" x14ac:dyDescent="0.2">
      <c r="A231" s="8">
        <v>221</v>
      </c>
      <c r="B231" s="32"/>
      <c r="C231" s="3" t="s">
        <v>283</v>
      </c>
      <c r="D231" s="4"/>
      <c r="E231" s="14">
        <v>2</v>
      </c>
      <c r="F231" s="4" t="s">
        <v>452</v>
      </c>
      <c r="G231" s="12"/>
      <c r="H231" s="10">
        <f t="shared" si="5"/>
        <v>0</v>
      </c>
    </row>
    <row r="232" spans="1:8" x14ac:dyDescent="0.2">
      <c r="A232" s="8">
        <v>222</v>
      </c>
      <c r="B232" s="32"/>
      <c r="C232" s="3" t="s">
        <v>284</v>
      </c>
      <c r="D232" s="4"/>
      <c r="E232" s="14">
        <v>4</v>
      </c>
      <c r="F232" s="4" t="s">
        <v>452</v>
      </c>
      <c r="G232" s="12"/>
      <c r="H232" s="10">
        <f t="shared" si="5"/>
        <v>0</v>
      </c>
    </row>
    <row r="233" spans="1:8" x14ac:dyDescent="0.2">
      <c r="A233" s="8">
        <v>223</v>
      </c>
      <c r="B233" s="32"/>
      <c r="C233" s="3" t="s">
        <v>285</v>
      </c>
      <c r="D233" s="4"/>
      <c r="E233" s="14"/>
      <c r="F233" s="4" t="s">
        <v>50</v>
      </c>
      <c r="G233" s="12"/>
      <c r="H233" s="10">
        <f t="shared" si="5"/>
        <v>0</v>
      </c>
    </row>
    <row r="234" spans="1:8" x14ac:dyDescent="0.2">
      <c r="A234" s="8">
        <v>224</v>
      </c>
      <c r="B234" s="32"/>
      <c r="C234" s="3" t="s">
        <v>286</v>
      </c>
      <c r="D234" s="4"/>
      <c r="E234" s="14"/>
      <c r="F234" s="4" t="s">
        <v>50</v>
      </c>
      <c r="G234" s="12"/>
      <c r="H234" s="10">
        <f t="shared" si="5"/>
        <v>0</v>
      </c>
    </row>
    <row r="235" spans="1:8" x14ac:dyDescent="0.2">
      <c r="A235" s="8">
        <v>225</v>
      </c>
      <c r="B235" s="32"/>
      <c r="C235" s="3" t="s">
        <v>287</v>
      </c>
      <c r="D235" s="4"/>
      <c r="E235" s="14"/>
      <c r="F235" s="4" t="s">
        <v>50</v>
      </c>
      <c r="G235" s="12"/>
      <c r="H235" s="10">
        <f t="shared" si="5"/>
        <v>0</v>
      </c>
    </row>
    <row r="236" spans="1:8" x14ac:dyDescent="0.2">
      <c r="A236" s="8">
        <v>226</v>
      </c>
      <c r="B236" s="32"/>
      <c r="C236" s="3" t="s">
        <v>288</v>
      </c>
      <c r="D236" s="4"/>
      <c r="E236" s="14"/>
      <c r="F236" s="4" t="s">
        <v>50</v>
      </c>
      <c r="G236" s="12"/>
      <c r="H236" s="10">
        <f t="shared" si="5"/>
        <v>0</v>
      </c>
    </row>
    <row r="237" spans="1:8" x14ac:dyDescent="0.2">
      <c r="A237" s="8">
        <v>227</v>
      </c>
      <c r="B237" s="32"/>
      <c r="C237" s="3" t="s">
        <v>289</v>
      </c>
      <c r="D237" s="4"/>
      <c r="E237" s="14">
        <v>4</v>
      </c>
      <c r="F237" s="4" t="s">
        <v>451</v>
      </c>
      <c r="G237" s="12"/>
      <c r="H237" s="10">
        <f t="shared" si="5"/>
        <v>0</v>
      </c>
    </row>
    <row r="238" spans="1:8" x14ac:dyDescent="0.2">
      <c r="A238" s="8">
        <v>228</v>
      </c>
      <c r="B238" s="32"/>
      <c r="C238" s="3" t="s">
        <v>290</v>
      </c>
      <c r="D238" s="4"/>
      <c r="E238" s="14">
        <v>18</v>
      </c>
      <c r="F238" s="4" t="s">
        <v>452</v>
      </c>
      <c r="G238" s="12"/>
      <c r="H238" s="10">
        <f t="shared" si="5"/>
        <v>0</v>
      </c>
    </row>
    <row r="239" spans="1:8" x14ac:dyDescent="0.2">
      <c r="A239" s="8">
        <v>229</v>
      </c>
      <c r="B239" s="32"/>
      <c r="C239" s="3" t="s">
        <v>291</v>
      </c>
      <c r="D239" s="4"/>
      <c r="E239" s="14"/>
      <c r="F239" s="4" t="s">
        <v>50</v>
      </c>
      <c r="G239" s="12"/>
      <c r="H239" s="10">
        <f t="shared" si="5"/>
        <v>0</v>
      </c>
    </row>
    <row r="240" spans="1:8" x14ac:dyDescent="0.2">
      <c r="A240" s="8">
        <v>230</v>
      </c>
      <c r="B240" s="32"/>
      <c r="C240" s="3" t="s">
        <v>292</v>
      </c>
      <c r="D240" s="4"/>
      <c r="E240" s="14"/>
      <c r="F240" s="4" t="s">
        <v>50</v>
      </c>
      <c r="G240" s="12"/>
      <c r="H240" s="10">
        <f t="shared" si="5"/>
        <v>0</v>
      </c>
    </row>
    <row r="241" spans="1:8" x14ac:dyDescent="0.2">
      <c r="A241" s="8">
        <v>231</v>
      </c>
      <c r="B241" s="32"/>
      <c r="C241" s="3" t="s">
        <v>293</v>
      </c>
      <c r="D241" s="4"/>
      <c r="E241" s="14"/>
      <c r="F241" s="4" t="s">
        <v>50</v>
      </c>
      <c r="G241" s="12"/>
      <c r="H241" s="10">
        <f t="shared" si="5"/>
        <v>0</v>
      </c>
    </row>
    <row r="242" spans="1:8" x14ac:dyDescent="0.2">
      <c r="A242" s="8">
        <v>232</v>
      </c>
      <c r="B242" s="32"/>
      <c r="C242" s="3" t="s">
        <v>294</v>
      </c>
      <c r="D242" s="4"/>
      <c r="E242" s="14"/>
      <c r="F242" s="4" t="s">
        <v>50</v>
      </c>
      <c r="G242" s="12"/>
      <c r="H242" s="10">
        <f t="shared" si="5"/>
        <v>0</v>
      </c>
    </row>
    <row r="243" spans="1:8" x14ac:dyDescent="0.2">
      <c r="A243" s="8">
        <v>233</v>
      </c>
      <c r="B243" s="32"/>
      <c r="C243" s="3" t="s">
        <v>214</v>
      </c>
      <c r="D243" s="4" t="s">
        <v>295</v>
      </c>
      <c r="E243" s="14">
        <v>1.2</v>
      </c>
      <c r="F243" s="4" t="s">
        <v>454</v>
      </c>
      <c r="G243" s="12"/>
      <c r="H243" s="10">
        <f t="shared" si="5"/>
        <v>0</v>
      </c>
    </row>
    <row r="244" spans="1:8" x14ac:dyDescent="0.2">
      <c r="A244" s="8">
        <v>234</v>
      </c>
      <c r="B244" s="32"/>
      <c r="C244" s="3" t="s">
        <v>296</v>
      </c>
      <c r="D244" s="4"/>
      <c r="E244" s="14"/>
      <c r="F244" s="4" t="s">
        <v>50</v>
      </c>
      <c r="G244" s="12"/>
      <c r="H244" s="10">
        <f t="shared" si="5"/>
        <v>0</v>
      </c>
    </row>
    <row r="245" spans="1:8" x14ac:dyDescent="0.2">
      <c r="A245" s="8">
        <v>235</v>
      </c>
      <c r="B245" s="32"/>
      <c r="C245" s="3" t="s">
        <v>297</v>
      </c>
      <c r="D245" s="4"/>
      <c r="E245" s="14">
        <v>1</v>
      </c>
      <c r="F245" s="4" t="s">
        <v>247</v>
      </c>
      <c r="G245" s="12"/>
      <c r="H245" s="10">
        <f t="shared" si="5"/>
        <v>0</v>
      </c>
    </row>
    <row r="246" spans="1:8" x14ac:dyDescent="0.2">
      <c r="A246" s="8">
        <v>236</v>
      </c>
      <c r="B246" s="32"/>
      <c r="C246" s="3" t="s">
        <v>298</v>
      </c>
      <c r="D246" s="4" t="s">
        <v>122</v>
      </c>
      <c r="E246" s="14">
        <v>12</v>
      </c>
      <c r="F246" s="4" t="s">
        <v>69</v>
      </c>
      <c r="G246" s="12"/>
      <c r="H246" s="10">
        <f t="shared" si="5"/>
        <v>0</v>
      </c>
    </row>
    <row r="247" spans="1:8" x14ac:dyDescent="0.2">
      <c r="A247" s="8">
        <v>237</v>
      </c>
      <c r="B247" s="32"/>
      <c r="C247" s="3" t="s">
        <v>299</v>
      </c>
      <c r="D247" s="4" t="s">
        <v>300</v>
      </c>
      <c r="E247" s="14"/>
      <c r="F247" s="4" t="s">
        <v>50</v>
      </c>
      <c r="G247" s="12"/>
      <c r="H247" s="10">
        <f t="shared" si="5"/>
        <v>0</v>
      </c>
    </row>
    <row r="248" spans="1:8" x14ac:dyDescent="0.2">
      <c r="A248" s="8">
        <v>238</v>
      </c>
      <c r="B248" s="32"/>
      <c r="C248" s="3" t="s">
        <v>301</v>
      </c>
      <c r="D248" s="4" t="s">
        <v>300</v>
      </c>
      <c r="E248" s="14"/>
      <c r="F248" s="4" t="s">
        <v>50</v>
      </c>
      <c r="G248" s="12"/>
      <c r="H248" s="10">
        <f t="shared" si="5"/>
        <v>0</v>
      </c>
    </row>
    <row r="249" spans="1:8" x14ac:dyDescent="0.2">
      <c r="A249" s="8">
        <v>239</v>
      </c>
      <c r="B249" s="32"/>
      <c r="C249" s="3" t="s">
        <v>302</v>
      </c>
      <c r="D249" s="4" t="s">
        <v>300</v>
      </c>
      <c r="E249" s="14"/>
      <c r="F249" s="4" t="s">
        <v>50</v>
      </c>
      <c r="G249" s="12"/>
      <c r="H249" s="10">
        <f t="shared" si="5"/>
        <v>0</v>
      </c>
    </row>
    <row r="250" spans="1:8" x14ac:dyDescent="0.2">
      <c r="A250" s="8">
        <v>240</v>
      </c>
      <c r="B250" s="32"/>
      <c r="C250" s="3" t="s">
        <v>303</v>
      </c>
      <c r="D250" s="4" t="s">
        <v>304</v>
      </c>
      <c r="E250" s="14">
        <v>1.4</v>
      </c>
      <c r="F250" s="4" t="s">
        <v>464</v>
      </c>
      <c r="G250" s="12"/>
      <c r="H250" s="10">
        <f t="shared" si="5"/>
        <v>0</v>
      </c>
    </row>
    <row r="251" spans="1:8" x14ac:dyDescent="0.2">
      <c r="A251" s="8">
        <v>241</v>
      </c>
      <c r="B251" s="32"/>
      <c r="C251" s="3" t="s">
        <v>305</v>
      </c>
      <c r="D251" s="4"/>
      <c r="E251" s="14"/>
      <c r="F251" s="4" t="s">
        <v>50</v>
      </c>
      <c r="G251" s="12"/>
      <c r="H251" s="10">
        <f t="shared" si="5"/>
        <v>0</v>
      </c>
    </row>
    <row r="252" spans="1:8" x14ac:dyDescent="0.2">
      <c r="A252" s="8">
        <v>242</v>
      </c>
      <c r="B252" s="32"/>
      <c r="C252" s="3" t="s">
        <v>306</v>
      </c>
      <c r="D252" s="4"/>
      <c r="E252" s="14"/>
      <c r="F252" s="4" t="s">
        <v>50</v>
      </c>
      <c r="G252" s="12"/>
      <c r="H252" s="10">
        <f t="shared" si="5"/>
        <v>0</v>
      </c>
    </row>
    <row r="253" spans="1:8" x14ac:dyDescent="0.2">
      <c r="A253" s="8">
        <v>243</v>
      </c>
      <c r="B253" s="32"/>
      <c r="C253" s="3" t="s">
        <v>307</v>
      </c>
      <c r="D253" s="4"/>
      <c r="E253" s="14"/>
      <c r="F253" s="4" t="s">
        <v>50</v>
      </c>
      <c r="G253" s="12"/>
      <c r="H253" s="10">
        <f t="shared" si="5"/>
        <v>0</v>
      </c>
    </row>
    <row r="254" spans="1:8" x14ac:dyDescent="0.2">
      <c r="A254" s="8">
        <v>244</v>
      </c>
      <c r="B254" s="32"/>
      <c r="C254" s="3" t="s">
        <v>308</v>
      </c>
      <c r="D254" s="4" t="s">
        <v>309</v>
      </c>
      <c r="E254" s="14">
        <v>40</v>
      </c>
      <c r="F254" s="4" t="s">
        <v>454</v>
      </c>
      <c r="G254" s="12"/>
      <c r="H254" s="10">
        <f t="shared" si="5"/>
        <v>0</v>
      </c>
    </row>
    <row r="255" spans="1:8" x14ac:dyDescent="0.2">
      <c r="A255" s="8">
        <v>245</v>
      </c>
      <c r="B255" s="32"/>
      <c r="C255" s="3" t="s">
        <v>310</v>
      </c>
      <c r="D255" s="4"/>
      <c r="E255" s="14">
        <v>2</v>
      </c>
      <c r="F255" s="4" t="s">
        <v>452</v>
      </c>
      <c r="G255" s="12"/>
      <c r="H255" s="10">
        <f t="shared" si="5"/>
        <v>0</v>
      </c>
    </row>
    <row r="256" spans="1:8" x14ac:dyDescent="0.2">
      <c r="A256" s="8">
        <v>246</v>
      </c>
      <c r="B256" s="32"/>
      <c r="C256" s="3" t="s">
        <v>311</v>
      </c>
      <c r="D256" s="4"/>
      <c r="E256" s="14"/>
      <c r="F256" s="4" t="s">
        <v>50</v>
      </c>
      <c r="G256" s="12"/>
      <c r="H256" s="10">
        <f t="shared" si="5"/>
        <v>0</v>
      </c>
    </row>
    <row r="257" spans="1:8" x14ac:dyDescent="0.2">
      <c r="A257" s="8">
        <v>247</v>
      </c>
      <c r="B257" s="32"/>
      <c r="C257" s="3" t="s">
        <v>312</v>
      </c>
      <c r="D257" s="4"/>
      <c r="E257" s="14"/>
      <c r="F257" s="4" t="s">
        <v>50</v>
      </c>
      <c r="G257" s="12"/>
      <c r="H257" s="10">
        <f t="shared" si="5"/>
        <v>0</v>
      </c>
    </row>
    <row r="258" spans="1:8" x14ac:dyDescent="0.2">
      <c r="A258" s="8">
        <v>248</v>
      </c>
      <c r="B258" s="32"/>
      <c r="C258" s="3" t="s">
        <v>313</v>
      </c>
      <c r="D258" s="4"/>
      <c r="E258" s="14">
        <v>2</v>
      </c>
      <c r="F258" s="4" t="s">
        <v>452</v>
      </c>
      <c r="G258" s="12"/>
      <c r="H258" s="10">
        <f t="shared" si="5"/>
        <v>0</v>
      </c>
    </row>
    <row r="259" spans="1:8" x14ac:dyDescent="0.2">
      <c r="A259" s="8">
        <v>249</v>
      </c>
      <c r="B259" s="32"/>
      <c r="C259" s="3" t="s">
        <v>314</v>
      </c>
      <c r="D259" s="4"/>
      <c r="E259" s="14"/>
      <c r="F259" s="4" t="s">
        <v>50</v>
      </c>
      <c r="G259" s="12"/>
      <c r="H259" s="10">
        <f t="shared" si="5"/>
        <v>0</v>
      </c>
    </row>
    <row r="260" spans="1:8" x14ac:dyDescent="0.2">
      <c r="A260" s="8">
        <v>250</v>
      </c>
      <c r="B260" s="32"/>
      <c r="C260" s="3" t="s">
        <v>315</v>
      </c>
      <c r="D260" s="4"/>
      <c r="E260" s="14"/>
      <c r="F260" s="4"/>
      <c r="G260" s="12"/>
      <c r="H260" s="10">
        <f t="shared" si="5"/>
        <v>0</v>
      </c>
    </row>
    <row r="261" spans="1:8" x14ac:dyDescent="0.2">
      <c r="A261" s="8">
        <v>251</v>
      </c>
      <c r="B261" s="32"/>
      <c r="C261" s="3" t="s">
        <v>316</v>
      </c>
      <c r="D261" s="4"/>
      <c r="E261" s="14"/>
      <c r="F261" s="4" t="s">
        <v>50</v>
      </c>
      <c r="G261" s="12"/>
      <c r="H261" s="10">
        <f t="shared" si="5"/>
        <v>0</v>
      </c>
    </row>
    <row r="262" spans="1:8" x14ac:dyDescent="0.2">
      <c r="A262" s="8">
        <v>252</v>
      </c>
      <c r="B262" s="32"/>
      <c r="C262" s="3" t="s">
        <v>317</v>
      </c>
      <c r="D262" s="4" t="s">
        <v>318</v>
      </c>
      <c r="E262" s="14">
        <v>1.4</v>
      </c>
      <c r="F262" s="4" t="s">
        <v>454</v>
      </c>
      <c r="G262" s="12"/>
      <c r="H262" s="10">
        <f t="shared" si="5"/>
        <v>0</v>
      </c>
    </row>
    <row r="263" spans="1:8" x14ac:dyDescent="0.2">
      <c r="A263" s="8">
        <v>253</v>
      </c>
      <c r="B263" s="32"/>
      <c r="C263" s="3" t="s">
        <v>319</v>
      </c>
      <c r="D263" s="4"/>
      <c r="E263" s="14"/>
      <c r="F263" s="4" t="s">
        <v>50</v>
      </c>
      <c r="G263" s="12"/>
      <c r="H263" s="10">
        <f t="shared" si="5"/>
        <v>0</v>
      </c>
    </row>
    <row r="264" spans="1:8" x14ac:dyDescent="0.2">
      <c r="A264" s="8">
        <v>254</v>
      </c>
      <c r="B264" s="32"/>
      <c r="C264" s="3" t="s">
        <v>320</v>
      </c>
      <c r="D264" s="4" t="s">
        <v>321</v>
      </c>
      <c r="E264" s="14">
        <v>2</v>
      </c>
      <c r="F264" s="4" t="s">
        <v>454</v>
      </c>
      <c r="G264" s="12"/>
      <c r="H264" s="10">
        <f t="shared" si="5"/>
        <v>0</v>
      </c>
    </row>
    <row r="265" spans="1:8" x14ac:dyDescent="0.2">
      <c r="A265" s="8">
        <v>255</v>
      </c>
      <c r="B265" s="32"/>
      <c r="C265" s="3" t="s">
        <v>322</v>
      </c>
      <c r="D265" s="4"/>
      <c r="E265" s="14">
        <v>10</v>
      </c>
      <c r="F265" s="4" t="s">
        <v>452</v>
      </c>
      <c r="G265" s="12"/>
      <c r="H265" s="10">
        <f t="shared" si="5"/>
        <v>0</v>
      </c>
    </row>
    <row r="266" spans="1:8" x14ac:dyDescent="0.2">
      <c r="A266" s="8">
        <v>256</v>
      </c>
      <c r="B266" s="32"/>
      <c r="C266" s="3" t="s">
        <v>245</v>
      </c>
      <c r="D266" s="4"/>
      <c r="E266" s="14">
        <v>90</v>
      </c>
      <c r="F266" s="4" t="s">
        <v>69</v>
      </c>
      <c r="G266" s="12"/>
      <c r="H266" s="10">
        <f t="shared" si="5"/>
        <v>0</v>
      </c>
    </row>
    <row r="267" spans="1:8" x14ac:dyDescent="0.2">
      <c r="A267" s="8">
        <v>257</v>
      </c>
      <c r="B267" s="32"/>
      <c r="C267" s="3" t="s">
        <v>323</v>
      </c>
      <c r="D267" s="4"/>
      <c r="E267" s="14">
        <v>2</v>
      </c>
      <c r="F267" s="4" t="s">
        <v>452</v>
      </c>
      <c r="G267" s="12"/>
      <c r="H267" s="10">
        <f t="shared" si="5"/>
        <v>0</v>
      </c>
    </row>
    <row r="268" spans="1:8" x14ac:dyDescent="0.2">
      <c r="A268" s="8">
        <v>258</v>
      </c>
      <c r="B268" s="32"/>
      <c r="C268" s="3" t="s">
        <v>324</v>
      </c>
      <c r="D268" s="4"/>
      <c r="E268" s="14"/>
      <c r="F268" s="4" t="s">
        <v>50</v>
      </c>
      <c r="G268" s="12"/>
      <c r="H268" s="10">
        <f t="shared" si="5"/>
        <v>0</v>
      </c>
    </row>
    <row r="269" spans="1:8" x14ac:dyDescent="0.2">
      <c r="A269" s="8">
        <v>259</v>
      </c>
      <c r="B269" s="32"/>
      <c r="C269" s="3" t="s">
        <v>325</v>
      </c>
      <c r="D269" s="4" t="s">
        <v>326</v>
      </c>
      <c r="E269" s="14">
        <v>0.3</v>
      </c>
      <c r="F269" s="4" t="s">
        <v>464</v>
      </c>
      <c r="G269" s="12"/>
      <c r="H269" s="10">
        <f t="shared" si="5"/>
        <v>0</v>
      </c>
    </row>
    <row r="270" spans="1:8" x14ac:dyDescent="0.2">
      <c r="A270" s="8">
        <v>260</v>
      </c>
      <c r="B270" s="32"/>
      <c r="C270" s="3" t="s">
        <v>327</v>
      </c>
      <c r="D270" s="4"/>
      <c r="E270" s="14"/>
      <c r="F270" s="4" t="s">
        <v>50</v>
      </c>
      <c r="G270" s="12"/>
      <c r="H270" s="10">
        <f t="shared" si="5"/>
        <v>0</v>
      </c>
    </row>
    <row r="271" spans="1:8" x14ac:dyDescent="0.2">
      <c r="A271" s="8">
        <v>261</v>
      </c>
      <c r="B271" s="32"/>
      <c r="C271" s="3" t="s">
        <v>328</v>
      </c>
      <c r="D271" s="4"/>
      <c r="E271" s="14"/>
      <c r="F271" s="4" t="s">
        <v>50</v>
      </c>
      <c r="G271" s="12"/>
      <c r="H271" s="10">
        <f t="shared" si="5"/>
        <v>0</v>
      </c>
    </row>
    <row r="272" spans="1:8" x14ac:dyDescent="0.2">
      <c r="A272" s="8">
        <v>262</v>
      </c>
      <c r="B272" s="32"/>
      <c r="C272" s="3" t="s">
        <v>214</v>
      </c>
      <c r="D272" s="4" t="s">
        <v>318</v>
      </c>
      <c r="E272" s="14">
        <v>0.5</v>
      </c>
      <c r="F272" s="4" t="s">
        <v>454</v>
      </c>
      <c r="G272" s="12"/>
      <c r="H272" s="10">
        <f t="shared" si="5"/>
        <v>0</v>
      </c>
    </row>
    <row r="273" spans="1:8" x14ac:dyDescent="0.2">
      <c r="A273" s="8">
        <v>263</v>
      </c>
      <c r="B273" s="32"/>
      <c r="C273" s="3" t="s">
        <v>329</v>
      </c>
      <c r="D273" s="4"/>
      <c r="E273" s="14"/>
      <c r="F273" s="4" t="s">
        <v>50</v>
      </c>
      <c r="G273" s="12"/>
      <c r="H273" s="10">
        <f t="shared" si="5"/>
        <v>0</v>
      </c>
    </row>
    <row r="274" spans="1:8" x14ac:dyDescent="0.2">
      <c r="A274" s="8">
        <v>264</v>
      </c>
      <c r="B274" s="32"/>
      <c r="C274" s="3" t="s">
        <v>142</v>
      </c>
      <c r="D274" s="4"/>
      <c r="E274" s="14"/>
      <c r="F274" s="4" t="s">
        <v>69</v>
      </c>
      <c r="G274" s="12"/>
      <c r="H274" s="10">
        <f t="shared" si="5"/>
        <v>0</v>
      </c>
    </row>
    <row r="275" spans="1:8" x14ac:dyDescent="0.2">
      <c r="A275" s="8">
        <v>265</v>
      </c>
      <c r="B275" s="32"/>
      <c r="C275" s="3" t="s">
        <v>330</v>
      </c>
      <c r="D275" s="4"/>
      <c r="E275" s="14"/>
      <c r="F275" s="4" t="s">
        <v>50</v>
      </c>
      <c r="G275" s="12"/>
      <c r="H275" s="10">
        <f t="shared" si="5"/>
        <v>0</v>
      </c>
    </row>
    <row r="276" spans="1:8" ht="16.5" x14ac:dyDescent="0.2">
      <c r="A276" s="8">
        <v>266</v>
      </c>
      <c r="B276" s="32"/>
      <c r="C276" s="3" t="s">
        <v>331</v>
      </c>
      <c r="D276" s="4" t="s">
        <v>92</v>
      </c>
      <c r="E276" s="14">
        <v>2</v>
      </c>
      <c r="F276" s="4" t="s">
        <v>455</v>
      </c>
      <c r="G276" s="12"/>
      <c r="H276" s="10">
        <f t="shared" si="5"/>
        <v>0</v>
      </c>
    </row>
    <row r="277" spans="1:8" ht="16.5" x14ac:dyDescent="0.2">
      <c r="A277" s="8">
        <v>267</v>
      </c>
      <c r="B277" s="32"/>
      <c r="C277" s="3" t="s">
        <v>332</v>
      </c>
      <c r="D277" s="4" t="s">
        <v>333</v>
      </c>
      <c r="E277" s="14">
        <v>4</v>
      </c>
      <c r="F277" s="4" t="s">
        <v>455</v>
      </c>
      <c r="G277" s="12"/>
      <c r="H277" s="10">
        <f t="shared" si="5"/>
        <v>0</v>
      </c>
    </row>
    <row r="278" spans="1:8" x14ac:dyDescent="0.2">
      <c r="A278" s="8">
        <v>268</v>
      </c>
      <c r="B278" s="32"/>
      <c r="C278" s="3" t="s">
        <v>334</v>
      </c>
      <c r="D278" s="4"/>
      <c r="E278" s="14">
        <v>16</v>
      </c>
      <c r="F278" s="4" t="s">
        <v>452</v>
      </c>
      <c r="G278" s="12"/>
      <c r="H278" s="10">
        <f t="shared" si="5"/>
        <v>0</v>
      </c>
    </row>
    <row r="279" spans="1:8" x14ac:dyDescent="0.2">
      <c r="A279" s="8">
        <v>269</v>
      </c>
      <c r="B279" s="32"/>
      <c r="C279" s="3" t="s">
        <v>335</v>
      </c>
      <c r="D279" s="4"/>
      <c r="E279" s="14"/>
      <c r="F279" s="4" t="s">
        <v>50</v>
      </c>
      <c r="G279" s="12"/>
      <c r="H279" s="10">
        <f t="shared" si="5"/>
        <v>0</v>
      </c>
    </row>
    <row r="280" spans="1:8" ht="15" x14ac:dyDescent="0.2">
      <c r="A280" s="8"/>
      <c r="B280" s="32"/>
      <c r="C280" s="34" t="s">
        <v>336</v>
      </c>
      <c r="D280" s="35"/>
      <c r="E280" s="35"/>
      <c r="F280" s="36"/>
      <c r="G280" s="11"/>
      <c r="H280" s="25">
        <f>SUM(H229:H279)</f>
        <v>0</v>
      </c>
    </row>
    <row r="281" spans="1:8" x14ac:dyDescent="0.2">
      <c r="A281" s="8">
        <v>270</v>
      </c>
      <c r="B281" s="40" t="s">
        <v>337</v>
      </c>
      <c r="C281" s="6" t="s">
        <v>338</v>
      </c>
      <c r="D281" s="7"/>
      <c r="E281" s="22"/>
      <c r="F281" s="7" t="s">
        <v>50</v>
      </c>
      <c r="G281" s="23"/>
      <c r="H281" s="10">
        <f t="shared" si="5"/>
        <v>0</v>
      </c>
    </row>
    <row r="282" spans="1:8" x14ac:dyDescent="0.2">
      <c r="A282" s="8">
        <v>271</v>
      </c>
      <c r="B282" s="32"/>
      <c r="C282" s="3" t="s">
        <v>339</v>
      </c>
      <c r="D282" s="4"/>
      <c r="E282" s="14">
        <v>2</v>
      </c>
      <c r="F282" s="4" t="s">
        <v>452</v>
      </c>
      <c r="G282" s="12"/>
      <c r="H282" s="10">
        <f t="shared" si="5"/>
        <v>0</v>
      </c>
    </row>
    <row r="283" spans="1:8" x14ac:dyDescent="0.2">
      <c r="A283" s="8">
        <v>272</v>
      </c>
      <c r="B283" s="32"/>
      <c r="C283" s="3" t="s">
        <v>340</v>
      </c>
      <c r="D283" s="4"/>
      <c r="E283" s="14">
        <v>1</v>
      </c>
      <c r="F283" s="4" t="s">
        <v>451</v>
      </c>
      <c r="G283" s="12"/>
      <c r="H283" s="10">
        <f t="shared" si="5"/>
        <v>0</v>
      </c>
    </row>
    <row r="284" spans="1:8" x14ac:dyDescent="0.2">
      <c r="A284" s="8">
        <v>273</v>
      </c>
      <c r="B284" s="32"/>
      <c r="C284" s="3" t="s">
        <v>341</v>
      </c>
      <c r="D284" s="4"/>
      <c r="E284" s="14"/>
      <c r="F284" s="4" t="s">
        <v>50</v>
      </c>
      <c r="G284" s="12"/>
      <c r="H284" s="10">
        <f t="shared" si="5"/>
        <v>0</v>
      </c>
    </row>
    <row r="285" spans="1:8" x14ac:dyDescent="0.2">
      <c r="A285" s="8">
        <v>274</v>
      </c>
      <c r="B285" s="32"/>
      <c r="C285" s="3" t="s">
        <v>342</v>
      </c>
      <c r="D285" s="4"/>
      <c r="E285" s="14">
        <v>2</v>
      </c>
      <c r="F285" s="4" t="s">
        <v>452</v>
      </c>
      <c r="G285" s="12"/>
      <c r="H285" s="10">
        <f t="shared" si="5"/>
        <v>0</v>
      </c>
    </row>
    <row r="286" spans="1:8" x14ac:dyDescent="0.2">
      <c r="A286" s="8">
        <v>275</v>
      </c>
      <c r="B286" s="32"/>
      <c r="C286" s="3" t="s">
        <v>343</v>
      </c>
      <c r="D286" s="4"/>
      <c r="E286" s="14"/>
      <c r="F286" s="4" t="s">
        <v>50</v>
      </c>
      <c r="G286" s="12"/>
      <c r="H286" s="10">
        <f t="shared" si="5"/>
        <v>0</v>
      </c>
    </row>
    <row r="287" spans="1:8" x14ac:dyDescent="0.2">
      <c r="A287" s="8">
        <v>276</v>
      </c>
      <c r="B287" s="32"/>
      <c r="C287" s="3" t="s">
        <v>344</v>
      </c>
      <c r="D287" s="4" t="s">
        <v>345</v>
      </c>
      <c r="E287" s="14">
        <v>55</v>
      </c>
      <c r="F287" s="4" t="s">
        <v>464</v>
      </c>
      <c r="G287" s="12"/>
      <c r="H287" s="10">
        <f t="shared" si="5"/>
        <v>0</v>
      </c>
    </row>
    <row r="288" spans="1:8" x14ac:dyDescent="0.2">
      <c r="A288" s="8">
        <v>277</v>
      </c>
      <c r="B288" s="32"/>
      <c r="C288" s="3" t="s">
        <v>346</v>
      </c>
      <c r="D288" s="4"/>
      <c r="E288" s="14"/>
      <c r="F288" s="4" t="s">
        <v>69</v>
      </c>
      <c r="G288" s="12"/>
      <c r="H288" s="10">
        <f t="shared" si="5"/>
        <v>0</v>
      </c>
    </row>
    <row r="289" spans="1:8" x14ac:dyDescent="0.2">
      <c r="A289" s="8">
        <v>278</v>
      </c>
      <c r="B289" s="32"/>
      <c r="C289" s="3" t="s">
        <v>347</v>
      </c>
      <c r="D289" s="4"/>
      <c r="E289" s="14"/>
      <c r="F289" s="4" t="s">
        <v>50</v>
      </c>
      <c r="G289" s="12"/>
      <c r="H289" s="10">
        <f t="shared" si="5"/>
        <v>0</v>
      </c>
    </row>
    <row r="290" spans="1:8" x14ac:dyDescent="0.2">
      <c r="A290" s="8">
        <v>279</v>
      </c>
      <c r="B290" s="32"/>
      <c r="C290" s="3" t="s">
        <v>348</v>
      </c>
      <c r="D290" s="4"/>
      <c r="E290" s="14">
        <v>1</v>
      </c>
      <c r="F290" s="4" t="s">
        <v>247</v>
      </c>
      <c r="G290" s="12"/>
      <c r="H290" s="10">
        <f t="shared" si="5"/>
        <v>0</v>
      </c>
    </row>
    <row r="291" spans="1:8" x14ac:dyDescent="0.2">
      <c r="A291" s="8">
        <v>280</v>
      </c>
      <c r="B291" s="32"/>
      <c r="C291" s="3" t="s">
        <v>349</v>
      </c>
      <c r="D291" s="4"/>
      <c r="E291" s="14"/>
      <c r="F291" s="4" t="s">
        <v>50</v>
      </c>
      <c r="G291" s="12"/>
      <c r="H291" s="10">
        <f t="shared" si="5"/>
        <v>0</v>
      </c>
    </row>
    <row r="292" spans="1:8" x14ac:dyDescent="0.2">
      <c r="A292" s="8">
        <v>281</v>
      </c>
      <c r="B292" s="32"/>
      <c r="C292" s="3" t="s">
        <v>214</v>
      </c>
      <c r="D292" s="4" t="s">
        <v>350</v>
      </c>
      <c r="E292" s="14">
        <v>1.8</v>
      </c>
      <c r="F292" s="4" t="s">
        <v>464</v>
      </c>
      <c r="G292" s="12"/>
      <c r="H292" s="10">
        <f t="shared" si="5"/>
        <v>0</v>
      </c>
    </row>
    <row r="293" spans="1:8" x14ac:dyDescent="0.2">
      <c r="A293" s="8">
        <v>282</v>
      </c>
      <c r="B293" s="32"/>
      <c r="C293" s="3" t="s">
        <v>351</v>
      </c>
      <c r="D293" s="4" t="s">
        <v>352</v>
      </c>
      <c r="E293" s="14">
        <v>1</v>
      </c>
      <c r="F293" s="4" t="s">
        <v>454</v>
      </c>
      <c r="G293" s="12"/>
      <c r="H293" s="10">
        <f t="shared" si="5"/>
        <v>0</v>
      </c>
    </row>
    <row r="294" spans="1:8" x14ac:dyDescent="0.2">
      <c r="A294" s="8">
        <v>283</v>
      </c>
      <c r="B294" s="32"/>
      <c r="C294" s="3" t="s">
        <v>353</v>
      </c>
      <c r="D294" s="4"/>
      <c r="E294" s="14"/>
      <c r="F294" s="4" t="s">
        <v>50</v>
      </c>
      <c r="G294" s="12"/>
      <c r="H294" s="10">
        <f t="shared" ref="H294:H357" si="6">E294*G294</f>
        <v>0</v>
      </c>
    </row>
    <row r="295" spans="1:8" x14ac:dyDescent="0.2">
      <c r="A295" s="8">
        <v>284</v>
      </c>
      <c r="B295" s="32"/>
      <c r="C295" s="3" t="s">
        <v>354</v>
      </c>
      <c r="D295" s="4"/>
      <c r="E295" s="14">
        <v>1</v>
      </c>
      <c r="F295" s="4" t="s">
        <v>452</v>
      </c>
      <c r="G295" s="12"/>
      <c r="H295" s="10">
        <f t="shared" si="6"/>
        <v>0</v>
      </c>
    </row>
    <row r="296" spans="1:8" x14ac:dyDescent="0.2">
      <c r="A296" s="8">
        <v>285</v>
      </c>
      <c r="B296" s="32"/>
      <c r="C296" s="3" t="s">
        <v>355</v>
      </c>
      <c r="D296" s="4"/>
      <c r="E296" s="14">
        <v>1</v>
      </c>
      <c r="F296" s="4" t="s">
        <v>247</v>
      </c>
      <c r="G296" s="12"/>
      <c r="H296" s="10">
        <f t="shared" si="6"/>
        <v>0</v>
      </c>
    </row>
    <row r="297" spans="1:8" x14ac:dyDescent="0.2">
      <c r="A297" s="8">
        <v>286</v>
      </c>
      <c r="B297" s="32"/>
      <c r="C297" s="3" t="s">
        <v>356</v>
      </c>
      <c r="D297" s="4"/>
      <c r="E297" s="14"/>
      <c r="F297" s="4" t="s">
        <v>50</v>
      </c>
      <c r="G297" s="12"/>
      <c r="H297" s="10">
        <f t="shared" si="6"/>
        <v>0</v>
      </c>
    </row>
    <row r="298" spans="1:8" x14ac:dyDescent="0.2">
      <c r="A298" s="8">
        <v>287</v>
      </c>
      <c r="B298" s="32"/>
      <c r="C298" s="3" t="s">
        <v>357</v>
      </c>
      <c r="D298" s="4"/>
      <c r="E298" s="14"/>
      <c r="F298" s="4" t="s">
        <v>50</v>
      </c>
      <c r="G298" s="12"/>
      <c r="H298" s="10">
        <f t="shared" si="6"/>
        <v>0</v>
      </c>
    </row>
    <row r="299" spans="1:8" x14ac:dyDescent="0.2">
      <c r="A299" s="8">
        <v>288</v>
      </c>
      <c r="B299" s="32"/>
      <c r="C299" s="3" t="s">
        <v>358</v>
      </c>
      <c r="D299" s="4"/>
      <c r="E299" s="14"/>
      <c r="F299" s="4" t="s">
        <v>50</v>
      </c>
      <c r="G299" s="12"/>
      <c r="H299" s="10">
        <f t="shared" si="6"/>
        <v>0</v>
      </c>
    </row>
    <row r="300" spans="1:8" x14ac:dyDescent="0.2">
      <c r="A300" s="8">
        <v>289</v>
      </c>
      <c r="B300" s="32"/>
      <c r="C300" s="3" t="s">
        <v>359</v>
      </c>
      <c r="D300" s="4"/>
      <c r="E300" s="14"/>
      <c r="F300" s="4" t="s">
        <v>50</v>
      </c>
      <c r="G300" s="12"/>
      <c r="H300" s="10">
        <f t="shared" si="6"/>
        <v>0</v>
      </c>
    </row>
    <row r="301" spans="1:8" x14ac:dyDescent="0.2">
      <c r="A301" s="8">
        <v>290</v>
      </c>
      <c r="B301" s="32"/>
      <c r="C301" s="3" t="s">
        <v>360</v>
      </c>
      <c r="D301" s="4"/>
      <c r="E301" s="14">
        <v>1</v>
      </c>
      <c r="F301" s="4" t="s">
        <v>452</v>
      </c>
      <c r="G301" s="12"/>
      <c r="H301" s="10">
        <f t="shared" si="6"/>
        <v>0</v>
      </c>
    </row>
    <row r="302" spans="1:8" x14ac:dyDescent="0.2">
      <c r="A302" s="8">
        <v>291</v>
      </c>
      <c r="B302" s="32"/>
      <c r="C302" s="3" t="s">
        <v>361</v>
      </c>
      <c r="D302" s="4" t="s">
        <v>170</v>
      </c>
      <c r="E302" s="14">
        <v>90</v>
      </c>
      <c r="F302" s="4" t="s">
        <v>69</v>
      </c>
      <c r="G302" s="12"/>
      <c r="H302" s="10">
        <f t="shared" si="6"/>
        <v>0</v>
      </c>
    </row>
    <row r="303" spans="1:8" x14ac:dyDescent="0.2">
      <c r="A303" s="8">
        <v>292</v>
      </c>
      <c r="B303" s="32"/>
      <c r="C303" s="3" t="s">
        <v>362</v>
      </c>
      <c r="D303" s="4"/>
      <c r="E303" s="14"/>
      <c r="F303" s="4" t="s">
        <v>50</v>
      </c>
      <c r="G303" s="12"/>
      <c r="H303" s="10">
        <f t="shared" si="6"/>
        <v>0</v>
      </c>
    </row>
    <row r="304" spans="1:8" x14ac:dyDescent="0.2">
      <c r="A304" s="8">
        <v>293</v>
      </c>
      <c r="B304" s="32"/>
      <c r="C304" s="3" t="s">
        <v>278</v>
      </c>
      <c r="D304" s="4"/>
      <c r="E304" s="14"/>
      <c r="F304" s="4" t="s">
        <v>69</v>
      </c>
      <c r="G304" s="12"/>
      <c r="H304" s="10">
        <f t="shared" si="6"/>
        <v>0</v>
      </c>
    </row>
    <row r="305" spans="1:8" ht="15" x14ac:dyDescent="0.2">
      <c r="A305" s="8"/>
      <c r="B305" s="32"/>
      <c r="C305" s="34" t="s">
        <v>363</v>
      </c>
      <c r="D305" s="35"/>
      <c r="E305" s="35"/>
      <c r="F305" s="36"/>
      <c r="G305" s="11"/>
      <c r="H305" s="25">
        <f>SUM(H281:H304)</f>
        <v>0</v>
      </c>
    </row>
    <row r="306" spans="1:8" x14ac:dyDescent="0.2">
      <c r="A306" s="8">
        <v>294</v>
      </c>
      <c r="B306" s="51" t="s">
        <v>364</v>
      </c>
      <c r="C306" s="6" t="s">
        <v>365</v>
      </c>
      <c r="D306" s="7"/>
      <c r="E306" s="22"/>
      <c r="F306" s="7" t="s">
        <v>50</v>
      </c>
      <c r="G306" s="23"/>
      <c r="H306" s="10">
        <f t="shared" si="6"/>
        <v>0</v>
      </c>
    </row>
    <row r="307" spans="1:8" x14ac:dyDescent="0.2">
      <c r="A307" s="8">
        <v>295</v>
      </c>
      <c r="B307" s="51"/>
      <c r="C307" s="3" t="s">
        <v>366</v>
      </c>
      <c r="D307" s="4"/>
      <c r="E307" s="14"/>
      <c r="F307" s="4" t="s">
        <v>50</v>
      </c>
      <c r="G307" s="12"/>
      <c r="H307" s="10">
        <f t="shared" si="6"/>
        <v>0</v>
      </c>
    </row>
    <row r="308" spans="1:8" ht="16.5" x14ac:dyDescent="0.2">
      <c r="A308" s="8">
        <v>296</v>
      </c>
      <c r="B308" s="51"/>
      <c r="C308" s="3" t="s">
        <v>367</v>
      </c>
      <c r="D308" s="4" t="s">
        <v>368</v>
      </c>
      <c r="E308" s="14">
        <v>4</v>
      </c>
      <c r="F308" s="4" t="s">
        <v>455</v>
      </c>
      <c r="G308" s="12"/>
      <c r="H308" s="10">
        <f t="shared" si="6"/>
        <v>0</v>
      </c>
    </row>
    <row r="309" spans="1:8" x14ac:dyDescent="0.2">
      <c r="A309" s="8">
        <v>297</v>
      </c>
      <c r="B309" s="51"/>
      <c r="C309" s="3" t="s">
        <v>369</v>
      </c>
      <c r="D309" s="4"/>
      <c r="E309" s="14"/>
      <c r="F309" s="4" t="s">
        <v>50</v>
      </c>
      <c r="G309" s="12"/>
      <c r="H309" s="10">
        <f t="shared" si="6"/>
        <v>0</v>
      </c>
    </row>
    <row r="310" spans="1:8" x14ac:dyDescent="0.2">
      <c r="A310" s="8">
        <v>298</v>
      </c>
      <c r="B310" s="51"/>
      <c r="C310" s="3" t="s">
        <v>370</v>
      </c>
      <c r="D310" s="4"/>
      <c r="E310" s="14"/>
      <c r="F310" s="4" t="s">
        <v>50</v>
      </c>
      <c r="G310" s="12"/>
      <c r="H310" s="10">
        <f t="shared" si="6"/>
        <v>0</v>
      </c>
    </row>
    <row r="311" spans="1:8" ht="16.5" x14ac:dyDescent="0.2">
      <c r="A311" s="8">
        <v>299</v>
      </c>
      <c r="B311" s="51"/>
      <c r="C311" s="3" t="s">
        <v>371</v>
      </c>
      <c r="D311" s="4" t="s">
        <v>372</v>
      </c>
      <c r="E311" s="14">
        <v>5</v>
      </c>
      <c r="F311" s="4" t="s">
        <v>455</v>
      </c>
      <c r="G311" s="12"/>
      <c r="H311" s="10">
        <f t="shared" si="6"/>
        <v>0</v>
      </c>
    </row>
    <row r="312" spans="1:8" x14ac:dyDescent="0.2">
      <c r="A312" s="8">
        <v>300</v>
      </c>
      <c r="B312" s="51"/>
      <c r="C312" s="3" t="s">
        <v>373</v>
      </c>
      <c r="D312" s="4" t="s">
        <v>374</v>
      </c>
      <c r="E312" s="14">
        <v>20</v>
      </c>
      <c r="F312" s="4" t="s">
        <v>451</v>
      </c>
      <c r="G312" s="12"/>
      <c r="H312" s="10">
        <f t="shared" si="6"/>
        <v>0</v>
      </c>
    </row>
    <row r="313" spans="1:8" x14ac:dyDescent="0.2">
      <c r="A313" s="8">
        <v>301</v>
      </c>
      <c r="B313" s="51"/>
      <c r="C313" s="3" t="s">
        <v>375</v>
      </c>
      <c r="D313" s="4" t="s">
        <v>376</v>
      </c>
      <c r="E313" s="14">
        <v>10</v>
      </c>
      <c r="F313" s="4" t="s">
        <v>452</v>
      </c>
      <c r="G313" s="12"/>
      <c r="H313" s="10">
        <f t="shared" si="6"/>
        <v>0</v>
      </c>
    </row>
    <row r="314" spans="1:8" x14ac:dyDescent="0.2">
      <c r="A314" s="8">
        <v>302</v>
      </c>
      <c r="B314" s="51"/>
      <c r="C314" s="3" t="s">
        <v>377</v>
      </c>
      <c r="D314" s="4"/>
      <c r="E314" s="14"/>
      <c r="F314" s="4" t="s">
        <v>50</v>
      </c>
      <c r="G314" s="12"/>
      <c r="H314" s="10">
        <f t="shared" si="6"/>
        <v>0</v>
      </c>
    </row>
    <row r="315" spans="1:8" ht="16.5" x14ac:dyDescent="0.2">
      <c r="A315" s="8">
        <v>303</v>
      </c>
      <c r="B315" s="51"/>
      <c r="C315" s="3" t="s">
        <v>378</v>
      </c>
      <c r="D315" s="4"/>
      <c r="E315" s="14">
        <v>0.6</v>
      </c>
      <c r="F315" s="4" t="s">
        <v>455</v>
      </c>
      <c r="G315" s="12"/>
      <c r="H315" s="10">
        <f t="shared" si="6"/>
        <v>0</v>
      </c>
    </row>
    <row r="316" spans="1:8" ht="28.5" x14ac:dyDescent="0.2">
      <c r="A316" s="8">
        <v>304</v>
      </c>
      <c r="B316" s="51"/>
      <c r="C316" s="3" t="s">
        <v>379</v>
      </c>
      <c r="D316" s="4"/>
      <c r="E316" s="14"/>
      <c r="F316" s="4" t="s">
        <v>50</v>
      </c>
      <c r="G316" s="12"/>
      <c r="H316" s="10">
        <f t="shared" si="6"/>
        <v>0</v>
      </c>
    </row>
    <row r="317" spans="1:8" x14ac:dyDescent="0.2">
      <c r="A317" s="8">
        <v>305</v>
      </c>
      <c r="B317" s="51"/>
      <c r="C317" s="3" t="s">
        <v>380</v>
      </c>
      <c r="D317" s="4"/>
      <c r="E317" s="14"/>
      <c r="F317" s="4" t="s">
        <v>50</v>
      </c>
      <c r="G317" s="12"/>
      <c r="H317" s="10">
        <f t="shared" si="6"/>
        <v>0</v>
      </c>
    </row>
    <row r="318" spans="1:8" x14ac:dyDescent="0.2">
      <c r="A318" s="8">
        <v>306</v>
      </c>
      <c r="B318" s="51"/>
      <c r="C318" s="3" t="s">
        <v>381</v>
      </c>
      <c r="D318" s="4" t="s">
        <v>382</v>
      </c>
      <c r="E318" s="14">
        <v>2</v>
      </c>
      <c r="F318" s="4" t="s">
        <v>464</v>
      </c>
      <c r="G318" s="12"/>
      <c r="H318" s="10">
        <f t="shared" si="6"/>
        <v>0</v>
      </c>
    </row>
    <row r="319" spans="1:8" x14ac:dyDescent="0.2">
      <c r="A319" s="8">
        <v>307</v>
      </c>
      <c r="B319" s="51"/>
      <c r="C319" s="3" t="s">
        <v>383</v>
      </c>
      <c r="D319" s="4"/>
      <c r="E319" s="14">
        <v>2</v>
      </c>
      <c r="F319" s="4" t="s">
        <v>452</v>
      </c>
      <c r="G319" s="12"/>
      <c r="H319" s="10">
        <f t="shared" si="6"/>
        <v>0</v>
      </c>
    </row>
    <row r="320" spans="1:8" x14ac:dyDescent="0.2">
      <c r="A320" s="8">
        <v>308</v>
      </c>
      <c r="B320" s="51"/>
      <c r="C320" s="3" t="s">
        <v>384</v>
      </c>
      <c r="D320" s="4"/>
      <c r="E320" s="14"/>
      <c r="F320" s="4" t="s">
        <v>50</v>
      </c>
      <c r="G320" s="12"/>
      <c r="H320" s="10">
        <f t="shared" si="6"/>
        <v>0</v>
      </c>
    </row>
    <row r="321" spans="1:8" x14ac:dyDescent="0.2">
      <c r="A321" s="8">
        <v>309</v>
      </c>
      <c r="B321" s="51"/>
      <c r="C321" s="3" t="s">
        <v>385</v>
      </c>
      <c r="D321" s="4" t="s">
        <v>386</v>
      </c>
      <c r="E321" s="14">
        <v>50</v>
      </c>
      <c r="F321" s="4" t="s">
        <v>451</v>
      </c>
      <c r="G321" s="12"/>
      <c r="H321" s="10">
        <f t="shared" si="6"/>
        <v>0</v>
      </c>
    </row>
    <row r="322" spans="1:8" x14ac:dyDescent="0.2">
      <c r="A322" s="8">
        <v>310</v>
      </c>
      <c r="B322" s="51"/>
      <c r="C322" s="3" t="s">
        <v>387</v>
      </c>
      <c r="D322" s="4"/>
      <c r="E322" s="14">
        <v>4</v>
      </c>
      <c r="F322" s="4" t="s">
        <v>451</v>
      </c>
      <c r="G322" s="12"/>
      <c r="H322" s="10">
        <f t="shared" si="6"/>
        <v>0</v>
      </c>
    </row>
    <row r="323" spans="1:8" x14ac:dyDescent="0.2">
      <c r="A323" s="8">
        <v>311</v>
      </c>
      <c r="B323" s="51"/>
      <c r="C323" s="3" t="s">
        <v>388</v>
      </c>
      <c r="D323" s="4"/>
      <c r="E323" s="14"/>
      <c r="F323" s="4" t="s">
        <v>50</v>
      </c>
      <c r="G323" s="12"/>
      <c r="H323" s="10">
        <f t="shared" si="6"/>
        <v>0</v>
      </c>
    </row>
    <row r="324" spans="1:8" x14ac:dyDescent="0.2">
      <c r="A324" s="8">
        <v>312</v>
      </c>
      <c r="B324" s="51"/>
      <c r="C324" s="3" t="s">
        <v>389</v>
      </c>
      <c r="D324" s="4"/>
      <c r="E324" s="14">
        <v>1</v>
      </c>
      <c r="F324" s="4" t="s">
        <v>452</v>
      </c>
      <c r="G324" s="12"/>
      <c r="H324" s="10">
        <f t="shared" si="6"/>
        <v>0</v>
      </c>
    </row>
    <row r="325" spans="1:8" x14ac:dyDescent="0.2">
      <c r="A325" s="8">
        <v>313</v>
      </c>
      <c r="B325" s="51"/>
      <c r="C325" s="3" t="s">
        <v>390</v>
      </c>
      <c r="D325" s="4" t="s">
        <v>122</v>
      </c>
      <c r="E325" s="14">
        <v>5</v>
      </c>
      <c r="F325" s="4" t="s">
        <v>449</v>
      </c>
      <c r="G325" s="12"/>
      <c r="H325" s="10">
        <f t="shared" si="6"/>
        <v>0</v>
      </c>
    </row>
    <row r="326" spans="1:8" x14ac:dyDescent="0.2">
      <c r="A326" s="8">
        <v>314</v>
      </c>
      <c r="B326" s="51"/>
      <c r="C326" s="3" t="s">
        <v>391</v>
      </c>
      <c r="D326" s="4"/>
      <c r="E326" s="14"/>
      <c r="F326" s="4" t="s">
        <v>50</v>
      </c>
      <c r="G326" s="12"/>
      <c r="H326" s="10">
        <f t="shared" si="6"/>
        <v>0</v>
      </c>
    </row>
    <row r="327" spans="1:8" x14ac:dyDescent="0.2">
      <c r="A327" s="8">
        <v>315</v>
      </c>
      <c r="B327" s="51"/>
      <c r="C327" s="3" t="s">
        <v>392</v>
      </c>
      <c r="D327" s="4"/>
      <c r="E327" s="14"/>
      <c r="F327" s="4" t="s">
        <v>50</v>
      </c>
      <c r="G327" s="12"/>
      <c r="H327" s="10">
        <f t="shared" si="6"/>
        <v>0</v>
      </c>
    </row>
    <row r="328" spans="1:8" x14ac:dyDescent="0.2">
      <c r="A328" s="8">
        <v>316</v>
      </c>
      <c r="B328" s="51"/>
      <c r="C328" s="3" t="s">
        <v>393</v>
      </c>
      <c r="D328" s="4"/>
      <c r="E328" s="14">
        <v>1</v>
      </c>
      <c r="F328" s="4" t="s">
        <v>452</v>
      </c>
      <c r="G328" s="12"/>
      <c r="H328" s="10">
        <f t="shared" si="6"/>
        <v>0</v>
      </c>
    </row>
    <row r="329" spans="1:8" x14ac:dyDescent="0.2">
      <c r="A329" s="8">
        <v>317</v>
      </c>
      <c r="B329" s="51"/>
      <c r="C329" s="3" t="s">
        <v>394</v>
      </c>
      <c r="D329" s="4" t="s">
        <v>122</v>
      </c>
      <c r="E329" s="14">
        <v>2</v>
      </c>
      <c r="F329" s="4" t="s">
        <v>69</v>
      </c>
      <c r="G329" s="12"/>
      <c r="H329" s="10">
        <f t="shared" si="6"/>
        <v>0</v>
      </c>
    </row>
    <row r="330" spans="1:8" x14ac:dyDescent="0.2">
      <c r="A330" s="8">
        <v>318</v>
      </c>
      <c r="B330" s="51"/>
      <c r="C330" s="3" t="s">
        <v>395</v>
      </c>
      <c r="D330" s="4"/>
      <c r="E330" s="14">
        <v>1</v>
      </c>
      <c r="F330" s="4" t="s">
        <v>451</v>
      </c>
      <c r="G330" s="12"/>
      <c r="H330" s="10">
        <f t="shared" si="6"/>
        <v>0</v>
      </c>
    </row>
    <row r="331" spans="1:8" x14ac:dyDescent="0.2">
      <c r="A331" s="8">
        <v>319</v>
      </c>
      <c r="B331" s="51"/>
      <c r="C331" s="3" t="s">
        <v>396</v>
      </c>
      <c r="D331" s="4"/>
      <c r="E331" s="14"/>
      <c r="F331" s="4" t="s">
        <v>50</v>
      </c>
      <c r="G331" s="12"/>
      <c r="H331" s="10">
        <f t="shared" si="6"/>
        <v>0</v>
      </c>
    </row>
    <row r="332" spans="1:8" x14ac:dyDescent="0.2">
      <c r="A332" s="8">
        <v>320</v>
      </c>
      <c r="B332" s="51"/>
      <c r="C332" s="3" t="s">
        <v>397</v>
      </c>
      <c r="D332" s="4"/>
      <c r="E332" s="14"/>
      <c r="F332" s="4" t="s">
        <v>50</v>
      </c>
      <c r="G332" s="12"/>
      <c r="H332" s="10">
        <f t="shared" si="6"/>
        <v>0</v>
      </c>
    </row>
    <row r="333" spans="1:8" ht="16.5" x14ac:dyDescent="0.2">
      <c r="A333" s="8">
        <v>321</v>
      </c>
      <c r="B333" s="51"/>
      <c r="C333" s="3" t="s">
        <v>398</v>
      </c>
      <c r="D333" s="4" t="s">
        <v>399</v>
      </c>
      <c r="E333" s="14">
        <v>5</v>
      </c>
      <c r="F333" s="4" t="s">
        <v>455</v>
      </c>
      <c r="G333" s="12"/>
      <c r="H333" s="10">
        <f t="shared" si="6"/>
        <v>0</v>
      </c>
    </row>
    <row r="334" spans="1:8" x14ac:dyDescent="0.2">
      <c r="A334" s="8">
        <v>322</v>
      </c>
      <c r="B334" s="51"/>
      <c r="C334" s="3" t="s">
        <v>400</v>
      </c>
      <c r="D334" s="4" t="s">
        <v>183</v>
      </c>
      <c r="E334" s="14">
        <v>10</v>
      </c>
      <c r="F334" s="4" t="s">
        <v>454</v>
      </c>
      <c r="G334" s="12"/>
      <c r="H334" s="10">
        <f t="shared" si="6"/>
        <v>0</v>
      </c>
    </row>
    <row r="335" spans="1:8" x14ac:dyDescent="0.2">
      <c r="A335" s="8">
        <v>323</v>
      </c>
      <c r="B335" s="51"/>
      <c r="C335" s="3" t="s">
        <v>401</v>
      </c>
      <c r="D335" s="4"/>
      <c r="E335" s="14">
        <v>100</v>
      </c>
      <c r="F335" s="4" t="s">
        <v>452</v>
      </c>
      <c r="G335" s="12"/>
      <c r="H335" s="10">
        <f t="shared" si="6"/>
        <v>0</v>
      </c>
    </row>
    <row r="336" spans="1:8" x14ac:dyDescent="0.2">
      <c r="A336" s="8">
        <v>324</v>
      </c>
      <c r="B336" s="51"/>
      <c r="C336" s="3" t="s">
        <v>402</v>
      </c>
      <c r="D336" s="4"/>
      <c r="E336" s="14"/>
      <c r="F336" s="4" t="s">
        <v>50</v>
      </c>
      <c r="G336" s="12"/>
      <c r="H336" s="10">
        <f t="shared" si="6"/>
        <v>0</v>
      </c>
    </row>
    <row r="337" spans="1:8" x14ac:dyDescent="0.2">
      <c r="A337" s="8">
        <v>325</v>
      </c>
      <c r="B337" s="51"/>
      <c r="C337" s="3" t="s">
        <v>403</v>
      </c>
      <c r="D337" s="4"/>
      <c r="E337" s="14">
        <v>6</v>
      </c>
      <c r="F337" s="4" t="s">
        <v>452</v>
      </c>
      <c r="G337" s="12"/>
      <c r="H337" s="10">
        <f t="shared" si="6"/>
        <v>0</v>
      </c>
    </row>
    <row r="338" spans="1:8" x14ac:dyDescent="0.2">
      <c r="A338" s="8">
        <v>326</v>
      </c>
      <c r="B338" s="51"/>
      <c r="C338" s="3" t="s">
        <v>404</v>
      </c>
      <c r="D338" s="4"/>
      <c r="E338" s="14">
        <v>6</v>
      </c>
      <c r="F338" s="4" t="s">
        <v>451</v>
      </c>
      <c r="G338" s="12"/>
      <c r="H338" s="10">
        <f t="shared" si="6"/>
        <v>0</v>
      </c>
    </row>
    <row r="339" spans="1:8" x14ac:dyDescent="0.2">
      <c r="A339" s="8">
        <v>327</v>
      </c>
      <c r="B339" s="51"/>
      <c r="C339" s="3" t="s">
        <v>405</v>
      </c>
      <c r="D339" s="4"/>
      <c r="E339" s="14">
        <v>1</v>
      </c>
      <c r="F339" s="4" t="s">
        <v>452</v>
      </c>
      <c r="G339" s="12"/>
      <c r="H339" s="10">
        <f t="shared" si="6"/>
        <v>0</v>
      </c>
    </row>
    <row r="340" spans="1:8" x14ac:dyDescent="0.2">
      <c r="A340" s="8">
        <v>328</v>
      </c>
      <c r="B340" s="51"/>
      <c r="C340" s="3" t="s">
        <v>406</v>
      </c>
      <c r="D340" s="4"/>
      <c r="E340" s="14"/>
      <c r="F340" s="4" t="s">
        <v>50</v>
      </c>
      <c r="G340" s="12"/>
      <c r="H340" s="10">
        <f t="shared" si="6"/>
        <v>0</v>
      </c>
    </row>
    <row r="341" spans="1:8" x14ac:dyDescent="0.2">
      <c r="A341" s="8">
        <v>329</v>
      </c>
      <c r="B341" s="51"/>
      <c r="C341" s="3" t="s">
        <v>407</v>
      </c>
      <c r="D341" s="4"/>
      <c r="E341" s="14"/>
      <c r="F341" s="4" t="s">
        <v>50</v>
      </c>
      <c r="G341" s="12"/>
      <c r="H341" s="10">
        <f t="shared" si="6"/>
        <v>0</v>
      </c>
    </row>
    <row r="342" spans="1:8" x14ac:dyDescent="0.2">
      <c r="A342" s="8">
        <v>330</v>
      </c>
      <c r="B342" s="51"/>
      <c r="C342" s="3" t="s">
        <v>408</v>
      </c>
      <c r="D342" s="4"/>
      <c r="E342" s="14">
        <v>1</v>
      </c>
      <c r="F342" s="4" t="s">
        <v>452</v>
      </c>
      <c r="G342" s="12"/>
      <c r="H342" s="10">
        <f t="shared" si="6"/>
        <v>0</v>
      </c>
    </row>
    <row r="343" spans="1:8" x14ac:dyDescent="0.2">
      <c r="A343" s="8">
        <v>331</v>
      </c>
      <c r="B343" s="51"/>
      <c r="C343" s="3" t="s">
        <v>409</v>
      </c>
      <c r="D343" s="4" t="s">
        <v>170</v>
      </c>
      <c r="E343" s="14">
        <v>60</v>
      </c>
      <c r="F343" s="4" t="s">
        <v>69</v>
      </c>
      <c r="G343" s="12"/>
      <c r="H343" s="10">
        <f t="shared" si="6"/>
        <v>0</v>
      </c>
    </row>
    <row r="344" spans="1:8" x14ac:dyDescent="0.2">
      <c r="A344" s="8">
        <v>332</v>
      </c>
      <c r="B344" s="51"/>
      <c r="C344" s="3" t="s">
        <v>410</v>
      </c>
      <c r="D344" s="4"/>
      <c r="E344" s="14"/>
      <c r="F344" s="4" t="s">
        <v>50</v>
      </c>
      <c r="G344" s="12"/>
      <c r="H344" s="10">
        <f t="shared" si="6"/>
        <v>0</v>
      </c>
    </row>
    <row r="345" spans="1:8" x14ac:dyDescent="0.2">
      <c r="A345" s="8">
        <v>333</v>
      </c>
      <c r="B345" s="51"/>
      <c r="C345" s="3" t="s">
        <v>411</v>
      </c>
      <c r="D345" s="4"/>
      <c r="E345" s="14"/>
      <c r="F345" s="4" t="s">
        <v>50</v>
      </c>
      <c r="G345" s="12"/>
      <c r="H345" s="10">
        <f t="shared" si="6"/>
        <v>0</v>
      </c>
    </row>
    <row r="346" spans="1:8" x14ac:dyDescent="0.2">
      <c r="A346" s="8">
        <v>334</v>
      </c>
      <c r="B346" s="51"/>
      <c r="C346" s="3" t="s">
        <v>412</v>
      </c>
      <c r="D346" s="4" t="s">
        <v>413</v>
      </c>
      <c r="E346" s="14">
        <v>12</v>
      </c>
      <c r="F346" s="4" t="s">
        <v>454</v>
      </c>
      <c r="G346" s="12"/>
      <c r="H346" s="10">
        <f t="shared" si="6"/>
        <v>0</v>
      </c>
    </row>
    <row r="347" spans="1:8" ht="42.75" x14ac:dyDescent="0.2">
      <c r="A347" s="8">
        <v>335</v>
      </c>
      <c r="B347" s="51"/>
      <c r="C347" s="3" t="s">
        <v>414</v>
      </c>
      <c r="D347" s="4"/>
      <c r="E347" s="14"/>
      <c r="F347" s="4" t="s">
        <v>24</v>
      </c>
      <c r="G347" s="12"/>
      <c r="H347" s="10">
        <f t="shared" si="6"/>
        <v>0</v>
      </c>
    </row>
    <row r="348" spans="1:8" ht="15.75" thickBot="1" x14ac:dyDescent="0.25">
      <c r="A348" s="8"/>
      <c r="B348" s="52"/>
      <c r="C348" s="34" t="s">
        <v>415</v>
      </c>
      <c r="D348" s="35"/>
      <c r="E348" s="35"/>
      <c r="F348" s="36"/>
      <c r="G348" s="11"/>
      <c r="H348" s="25">
        <f>SUM(H306:H347)</f>
        <v>0</v>
      </c>
    </row>
    <row r="349" spans="1:8" ht="16.5" x14ac:dyDescent="0.2">
      <c r="A349" s="8">
        <v>336</v>
      </c>
      <c r="B349" s="32" t="s">
        <v>416</v>
      </c>
      <c r="C349" s="6" t="s">
        <v>417</v>
      </c>
      <c r="D349" s="7"/>
      <c r="E349" s="22">
        <v>145</v>
      </c>
      <c r="F349" s="7" t="s">
        <v>455</v>
      </c>
      <c r="G349" s="23"/>
      <c r="H349" s="10">
        <f t="shared" si="6"/>
        <v>0</v>
      </c>
    </row>
    <row r="350" spans="1:8" ht="16.5" x14ac:dyDescent="0.2">
      <c r="A350" s="8">
        <v>337</v>
      </c>
      <c r="B350" s="32"/>
      <c r="C350" s="3" t="s">
        <v>418</v>
      </c>
      <c r="D350" s="4"/>
      <c r="E350" s="14">
        <v>145</v>
      </c>
      <c r="F350" s="4" t="s">
        <v>455</v>
      </c>
      <c r="G350" s="12"/>
      <c r="H350" s="10">
        <f t="shared" si="6"/>
        <v>0</v>
      </c>
    </row>
    <row r="351" spans="1:8" ht="16.5" x14ac:dyDescent="0.2">
      <c r="A351" s="8">
        <v>338</v>
      </c>
      <c r="B351" s="32"/>
      <c r="C351" s="3" t="s">
        <v>419</v>
      </c>
      <c r="D351" s="4"/>
      <c r="E351" s="14">
        <v>290</v>
      </c>
      <c r="F351" s="4" t="s">
        <v>455</v>
      </c>
      <c r="G351" s="12"/>
      <c r="H351" s="10">
        <f t="shared" si="6"/>
        <v>0</v>
      </c>
    </row>
    <row r="352" spans="1:8" x14ac:dyDescent="0.2">
      <c r="A352" s="8">
        <v>339</v>
      </c>
      <c r="B352" s="32"/>
      <c r="C352" s="3" t="s">
        <v>420</v>
      </c>
      <c r="D352" s="4" t="s">
        <v>86</v>
      </c>
      <c r="E352" s="14"/>
      <c r="F352" s="4" t="s">
        <v>69</v>
      </c>
      <c r="G352" s="12"/>
      <c r="H352" s="10">
        <f t="shared" si="6"/>
        <v>0</v>
      </c>
    </row>
    <row r="353" spans="1:8" x14ac:dyDescent="0.2">
      <c r="A353" s="8">
        <v>340</v>
      </c>
      <c r="B353" s="32"/>
      <c r="C353" s="3" t="s">
        <v>421</v>
      </c>
      <c r="D353" s="4" t="s">
        <v>86</v>
      </c>
      <c r="E353" s="14"/>
      <c r="F353" s="4" t="s">
        <v>69</v>
      </c>
      <c r="G353" s="12"/>
      <c r="H353" s="10">
        <f t="shared" si="6"/>
        <v>0</v>
      </c>
    </row>
    <row r="354" spans="1:8" ht="16.5" x14ac:dyDescent="0.2">
      <c r="A354" s="8">
        <v>341</v>
      </c>
      <c r="B354" s="32"/>
      <c r="C354" s="3" t="s">
        <v>422</v>
      </c>
      <c r="D354" s="4"/>
      <c r="E354" s="14">
        <v>19</v>
      </c>
      <c r="F354" s="4" t="s">
        <v>455</v>
      </c>
      <c r="G354" s="12"/>
      <c r="H354" s="10">
        <f t="shared" si="6"/>
        <v>0</v>
      </c>
    </row>
    <row r="355" spans="1:8" x14ac:dyDescent="0.2">
      <c r="A355" s="8">
        <v>342</v>
      </c>
      <c r="B355" s="32"/>
      <c r="C355" s="3" t="s">
        <v>423</v>
      </c>
      <c r="D355" s="4" t="s">
        <v>86</v>
      </c>
      <c r="E355" s="14"/>
      <c r="F355" s="4" t="s">
        <v>69</v>
      </c>
      <c r="G355" s="12"/>
      <c r="H355" s="10">
        <f t="shared" si="6"/>
        <v>0</v>
      </c>
    </row>
    <row r="356" spans="1:8" ht="16.5" x14ac:dyDescent="0.2">
      <c r="A356" s="8">
        <v>343</v>
      </c>
      <c r="B356" s="32"/>
      <c r="C356" s="3" t="s">
        <v>424</v>
      </c>
      <c r="D356" s="5"/>
      <c r="E356" s="14">
        <v>10</v>
      </c>
      <c r="F356" s="4" t="s">
        <v>455</v>
      </c>
      <c r="G356" s="12"/>
      <c r="H356" s="10">
        <f t="shared" si="6"/>
        <v>0</v>
      </c>
    </row>
    <row r="357" spans="1:8" x14ac:dyDescent="0.2">
      <c r="A357" s="8">
        <v>344</v>
      </c>
      <c r="B357" s="32"/>
      <c r="C357" s="3" t="s">
        <v>425</v>
      </c>
      <c r="D357" s="4"/>
      <c r="E357" s="14"/>
      <c r="F357" s="4" t="s">
        <v>69</v>
      </c>
      <c r="G357" s="12"/>
      <c r="H357" s="10">
        <f t="shared" si="6"/>
        <v>0</v>
      </c>
    </row>
    <row r="358" spans="1:8" x14ac:dyDescent="0.2">
      <c r="A358" s="8">
        <v>345</v>
      </c>
      <c r="B358" s="32"/>
      <c r="C358" s="3" t="s">
        <v>426</v>
      </c>
      <c r="D358" s="4"/>
      <c r="E358" s="14"/>
      <c r="F358" s="4" t="s">
        <v>69</v>
      </c>
      <c r="G358" s="12"/>
      <c r="H358" s="10">
        <f t="shared" ref="H358:H372" si="7">E358*G358</f>
        <v>0</v>
      </c>
    </row>
    <row r="359" spans="1:8" x14ac:dyDescent="0.2">
      <c r="A359" s="8">
        <v>346</v>
      </c>
      <c r="B359" s="32"/>
      <c r="C359" s="3" t="s">
        <v>427</v>
      </c>
      <c r="D359" s="4"/>
      <c r="E359" s="14"/>
      <c r="F359" s="4" t="s">
        <v>50</v>
      </c>
      <c r="G359" s="12"/>
      <c r="H359" s="10">
        <f t="shared" si="7"/>
        <v>0</v>
      </c>
    </row>
    <row r="360" spans="1:8" x14ac:dyDescent="0.2">
      <c r="A360" s="8">
        <v>347</v>
      </c>
      <c r="B360" s="32"/>
      <c r="C360" s="3" t="s">
        <v>428</v>
      </c>
      <c r="D360" s="4"/>
      <c r="E360" s="14"/>
      <c r="F360" s="4" t="s">
        <v>69</v>
      </c>
      <c r="G360" s="12"/>
      <c r="H360" s="10">
        <f t="shared" si="7"/>
        <v>0</v>
      </c>
    </row>
    <row r="361" spans="1:8" x14ac:dyDescent="0.2">
      <c r="A361" s="8">
        <v>348</v>
      </c>
      <c r="B361" s="32"/>
      <c r="C361" s="3" t="s">
        <v>429</v>
      </c>
      <c r="D361" s="4"/>
      <c r="E361" s="14"/>
      <c r="F361" s="4" t="s">
        <v>50</v>
      </c>
      <c r="G361" s="12"/>
      <c r="H361" s="10">
        <f t="shared" si="7"/>
        <v>0</v>
      </c>
    </row>
    <row r="362" spans="1:8" x14ac:dyDescent="0.2">
      <c r="A362" s="8">
        <v>349</v>
      </c>
      <c r="B362" s="32"/>
      <c r="C362" s="3" t="s">
        <v>430</v>
      </c>
      <c r="D362" s="4"/>
      <c r="E362" s="14"/>
      <c r="F362" s="4" t="s">
        <v>69</v>
      </c>
      <c r="G362" s="12"/>
      <c r="H362" s="10">
        <f t="shared" si="7"/>
        <v>0</v>
      </c>
    </row>
    <row r="363" spans="1:8" x14ac:dyDescent="0.2">
      <c r="A363" s="8">
        <v>350</v>
      </c>
      <c r="B363" s="32"/>
      <c r="C363" s="3" t="s">
        <v>431</v>
      </c>
      <c r="D363" s="4"/>
      <c r="E363" s="14">
        <v>1</v>
      </c>
      <c r="F363" s="4" t="s">
        <v>247</v>
      </c>
      <c r="G363" s="12"/>
      <c r="H363" s="10">
        <f t="shared" si="7"/>
        <v>0</v>
      </c>
    </row>
    <row r="364" spans="1:8" x14ac:dyDescent="0.2">
      <c r="A364" s="8">
        <v>351</v>
      </c>
      <c r="B364" s="32"/>
      <c r="C364" s="3" t="s">
        <v>432</v>
      </c>
      <c r="D364" s="4"/>
      <c r="E364" s="14"/>
      <c r="F364" s="4" t="s">
        <v>50</v>
      </c>
      <c r="G364" s="12"/>
      <c r="H364" s="10">
        <f t="shared" si="7"/>
        <v>0</v>
      </c>
    </row>
    <row r="365" spans="1:8" x14ac:dyDescent="0.2">
      <c r="A365" s="8">
        <v>352</v>
      </c>
      <c r="B365" s="32"/>
      <c r="C365" s="3" t="s">
        <v>433</v>
      </c>
      <c r="D365" s="4"/>
      <c r="E365" s="14">
        <v>5</v>
      </c>
      <c r="F365" s="4" t="s">
        <v>461</v>
      </c>
      <c r="G365" s="12"/>
      <c r="H365" s="10">
        <f t="shared" si="7"/>
        <v>0</v>
      </c>
    </row>
    <row r="366" spans="1:8" ht="16.5" x14ac:dyDescent="0.2">
      <c r="A366" s="8">
        <v>353</v>
      </c>
      <c r="B366" s="32"/>
      <c r="C366" s="3" t="s">
        <v>434</v>
      </c>
      <c r="D366" s="4"/>
      <c r="E366" s="14">
        <v>2</v>
      </c>
      <c r="F366" s="4" t="s">
        <v>462</v>
      </c>
      <c r="G366" s="12"/>
      <c r="H366" s="10">
        <f t="shared" si="7"/>
        <v>0</v>
      </c>
    </row>
    <row r="367" spans="1:8" x14ac:dyDescent="0.2">
      <c r="A367" s="8">
        <v>354</v>
      </c>
      <c r="B367" s="32"/>
      <c r="C367" s="3" t="s">
        <v>435</v>
      </c>
      <c r="D367" s="4"/>
      <c r="E367" s="14">
        <v>50</v>
      </c>
      <c r="F367" s="4" t="s">
        <v>463</v>
      </c>
      <c r="G367" s="12"/>
      <c r="H367" s="10">
        <f t="shared" si="7"/>
        <v>0</v>
      </c>
    </row>
    <row r="368" spans="1:8" ht="16.5" x14ac:dyDescent="0.2">
      <c r="A368" s="8">
        <v>355</v>
      </c>
      <c r="B368" s="32"/>
      <c r="C368" s="3" t="s">
        <v>436</v>
      </c>
      <c r="D368" s="4"/>
      <c r="E368" s="14">
        <v>20</v>
      </c>
      <c r="F368" s="4" t="s">
        <v>462</v>
      </c>
      <c r="G368" s="12"/>
      <c r="H368" s="10">
        <f t="shared" si="7"/>
        <v>0</v>
      </c>
    </row>
    <row r="369" spans="1:8" x14ac:dyDescent="0.2">
      <c r="A369" s="8">
        <v>356</v>
      </c>
      <c r="B369" s="32"/>
      <c r="C369" s="3" t="s">
        <v>437</v>
      </c>
      <c r="D369" s="4"/>
      <c r="E369" s="14">
        <v>1</v>
      </c>
      <c r="F369" s="4" t="s">
        <v>450</v>
      </c>
      <c r="G369" s="12"/>
      <c r="H369" s="10">
        <f t="shared" si="7"/>
        <v>0</v>
      </c>
    </row>
    <row r="370" spans="1:8" x14ac:dyDescent="0.2">
      <c r="A370" s="8">
        <v>357</v>
      </c>
      <c r="B370" s="32"/>
      <c r="C370" s="3" t="s">
        <v>438</v>
      </c>
      <c r="D370" s="4"/>
      <c r="E370" s="14">
        <v>1</v>
      </c>
      <c r="F370" s="4" t="s">
        <v>247</v>
      </c>
      <c r="G370" s="12"/>
      <c r="H370" s="10">
        <f t="shared" si="7"/>
        <v>0</v>
      </c>
    </row>
    <row r="371" spans="1:8" x14ac:dyDescent="0.2">
      <c r="A371" s="8">
        <v>358</v>
      </c>
      <c r="B371" s="32"/>
      <c r="C371" s="18" t="s">
        <v>460</v>
      </c>
      <c r="D371" s="19"/>
      <c r="E371" s="14">
        <v>1</v>
      </c>
      <c r="F371" s="19" t="s">
        <v>452</v>
      </c>
      <c r="G371" s="20"/>
      <c r="H371" s="10">
        <f t="shared" si="7"/>
        <v>0</v>
      </c>
    </row>
    <row r="372" spans="1:8" x14ac:dyDescent="0.2">
      <c r="A372" s="8">
        <v>359</v>
      </c>
      <c r="B372" s="32"/>
      <c r="C372" s="3" t="s">
        <v>459</v>
      </c>
      <c r="D372" s="4"/>
      <c r="E372" s="14"/>
      <c r="F372" s="4" t="s">
        <v>50</v>
      </c>
      <c r="G372" s="12"/>
      <c r="H372" s="10">
        <f t="shared" si="7"/>
        <v>0</v>
      </c>
    </row>
    <row r="373" spans="1:8" ht="15" x14ac:dyDescent="0.2">
      <c r="A373" s="8"/>
      <c r="B373" s="32"/>
      <c r="C373" s="34" t="s">
        <v>439</v>
      </c>
      <c r="D373" s="35"/>
      <c r="E373" s="35"/>
      <c r="F373" s="36"/>
      <c r="G373" s="11"/>
      <c r="H373" s="25">
        <f>SUM(H349:H372)</f>
        <v>0</v>
      </c>
    </row>
    <row r="374" spans="1:8" ht="15" x14ac:dyDescent="0.2">
      <c r="B374" s="2"/>
    </row>
    <row r="375" spans="1:8" ht="16.5" customHeight="1" x14ac:dyDescent="0.2">
      <c r="A375" s="45" t="s">
        <v>440</v>
      </c>
      <c r="B375" s="45"/>
      <c r="C375" s="45"/>
      <c r="D375" s="41">
        <f>H348+H373+H305+H280+H228+H205+H161+H116+H91+H79+H15</f>
        <v>0</v>
      </c>
      <c r="E375" s="42"/>
      <c r="F375" s="42"/>
      <c r="G375" s="42"/>
      <c r="H375" s="43"/>
    </row>
    <row r="376" spans="1:8" ht="16.5" customHeight="1" x14ac:dyDescent="0.2">
      <c r="A376" s="47" t="s">
        <v>445</v>
      </c>
      <c r="B376" s="48"/>
      <c r="C376" s="49"/>
      <c r="D376" s="50">
        <f>D375*0.21</f>
        <v>0</v>
      </c>
      <c r="E376" s="42"/>
      <c r="F376" s="42"/>
      <c r="G376" s="42"/>
      <c r="H376" s="42"/>
    </row>
    <row r="377" spans="1:8" ht="16.5" customHeight="1" x14ac:dyDescent="0.2">
      <c r="A377" s="46" t="s">
        <v>441</v>
      </c>
      <c r="B377" s="46"/>
      <c r="C377" s="46"/>
      <c r="D377" s="44">
        <f>D375+D376</f>
        <v>0</v>
      </c>
      <c r="E377" s="44"/>
      <c r="F377" s="44"/>
      <c r="G377" s="44"/>
      <c r="H377" s="44"/>
    </row>
    <row r="378" spans="1:8" ht="15" x14ac:dyDescent="0.2">
      <c r="B378" s="2"/>
    </row>
  </sheetData>
  <mergeCells count="43">
    <mergeCell ref="H1:H3"/>
    <mergeCell ref="F1:F3"/>
    <mergeCell ref="E36:E37"/>
    <mergeCell ref="E38:E39"/>
    <mergeCell ref="E1:E3"/>
    <mergeCell ref="F38:F39"/>
    <mergeCell ref="G38:G39"/>
    <mergeCell ref="F36:F37"/>
    <mergeCell ref="G36:G37"/>
    <mergeCell ref="A1:A3"/>
    <mergeCell ref="D375:H375"/>
    <mergeCell ref="D377:H377"/>
    <mergeCell ref="A375:C375"/>
    <mergeCell ref="A377:C377"/>
    <mergeCell ref="A376:C376"/>
    <mergeCell ref="D376:H376"/>
    <mergeCell ref="B281:B305"/>
    <mergeCell ref="B306:B348"/>
    <mergeCell ref="B349:B373"/>
    <mergeCell ref="C305:F305"/>
    <mergeCell ref="C348:F348"/>
    <mergeCell ref="C373:F373"/>
    <mergeCell ref="B162:B205"/>
    <mergeCell ref="B206:B228"/>
    <mergeCell ref="B229:B280"/>
    <mergeCell ref="C228:F228"/>
    <mergeCell ref="C280:F280"/>
    <mergeCell ref="B80:B91"/>
    <mergeCell ref="B92:B116"/>
    <mergeCell ref="B117:B161"/>
    <mergeCell ref="C205:F205"/>
    <mergeCell ref="C91:F91"/>
    <mergeCell ref="C116:F116"/>
    <mergeCell ref="C161:F161"/>
    <mergeCell ref="B1:B3"/>
    <mergeCell ref="C1:C3"/>
    <mergeCell ref="B4:B15"/>
    <mergeCell ref="B16:B79"/>
    <mergeCell ref="C36:C37"/>
    <mergeCell ref="C15:F15"/>
    <mergeCell ref="C38:C39"/>
    <mergeCell ref="D1:D3"/>
    <mergeCell ref="C79:F79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Zemanová Hana Ing.</dc:creator>
  <cp:lastModifiedBy>Fejtová Veronika Ing.</cp:lastModifiedBy>
  <cp:lastPrinted>2024-09-25T12:32:15Z</cp:lastPrinted>
  <dcterms:created xsi:type="dcterms:W3CDTF">2024-08-29T10:11:40Z</dcterms:created>
  <dcterms:modified xsi:type="dcterms:W3CDTF">2024-09-25T12:32:22Z</dcterms:modified>
</cp:coreProperties>
</file>