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720" activeTab="0"/>
  </bookViews>
  <sheets>
    <sheet name="Gymnázium " sheetId="1" r:id="rId1"/>
    <sheet name="Ostatní" sheetId="3" r:id="rId2"/>
    <sheet name="Data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<sst xmlns="http://schemas.openxmlformats.org/spreadsheetml/2006/main" count="708" uniqueCount="234">
  <si>
    <t>cena 1 ks</t>
  </si>
  <si>
    <t>Stávající stav</t>
  </si>
  <si>
    <t>Místnosti</t>
  </si>
  <si>
    <t>Interní označení</t>
  </si>
  <si>
    <t xml:space="preserve">Typ světelného zdroje a počet </t>
  </si>
  <si>
    <t xml:space="preserve">Počet zdrojů </t>
  </si>
  <si>
    <t xml:space="preserve">Umístění světelného zdroje </t>
  </si>
  <si>
    <t>Stav světelného zdroje</t>
  </si>
  <si>
    <t xml:space="preserve">Jištění světelného zdroje </t>
  </si>
  <si>
    <t>Stav jištění</t>
  </si>
  <si>
    <t>Vedení k světelnému zdroji</t>
  </si>
  <si>
    <t xml:space="preserve">Provedení vedení </t>
  </si>
  <si>
    <t>Rozměry (m)             ŠxDxV</t>
  </si>
  <si>
    <t>Stropní panel 1200x300</t>
  </si>
  <si>
    <t>Stropní panel 600x600</t>
  </si>
  <si>
    <t>Linie 50x50 mm</t>
  </si>
  <si>
    <t>Linie 30x30 mm</t>
  </si>
  <si>
    <t>Cena  za vypínače a zásuvky</t>
  </si>
  <si>
    <t>Ovládání DALI</t>
  </si>
  <si>
    <t>Rozmístění</t>
  </si>
  <si>
    <t>Cena celkem</t>
  </si>
  <si>
    <t>104 - bufet</t>
  </si>
  <si>
    <t>Zářivka</t>
  </si>
  <si>
    <t>Stropní pevné</t>
  </si>
  <si>
    <t>Vyhovující</t>
  </si>
  <si>
    <t>6 A</t>
  </si>
  <si>
    <t>Dobrý</t>
  </si>
  <si>
    <t>Cu</t>
  </si>
  <si>
    <t>odstranění + instalace</t>
  </si>
  <si>
    <t>107 - chodba žákovský vstup</t>
  </si>
  <si>
    <t>108 - sklep</t>
  </si>
  <si>
    <t>Žárovkové</t>
  </si>
  <si>
    <t>Nástěnné</t>
  </si>
  <si>
    <t>109 - wc chlapci přízemí</t>
  </si>
  <si>
    <t>110 - wc dívky přízemí</t>
  </si>
  <si>
    <t>111 - učebna biologie</t>
  </si>
  <si>
    <t>Lustrové</t>
  </si>
  <si>
    <t>112 - kabinet biologie</t>
  </si>
  <si>
    <t>113 - sklad kuchyň</t>
  </si>
  <si>
    <t>115 - mytí nádobí</t>
  </si>
  <si>
    <t>116 - jídelna</t>
  </si>
  <si>
    <t>2x4</t>
  </si>
  <si>
    <t>117 - kuchyň</t>
  </si>
  <si>
    <t>118 - sklad kuchyň</t>
  </si>
  <si>
    <t>120 - laboratoř biologie</t>
  </si>
  <si>
    <t>122 - chodba školník</t>
  </si>
  <si>
    <t>123 - uklizečky</t>
  </si>
  <si>
    <t>124 - školník</t>
  </si>
  <si>
    <t>126 - kabinet chemie</t>
  </si>
  <si>
    <t>127 - laboratoř chemie</t>
  </si>
  <si>
    <t>129 - učebna chemie</t>
  </si>
  <si>
    <t>130 - učebna</t>
  </si>
  <si>
    <t>133 - uklízecí místnost 3x</t>
  </si>
  <si>
    <t>138 - šatny</t>
  </si>
  <si>
    <t>146 - chodba jídelna</t>
  </si>
  <si>
    <t>147 - chdoba přízemí vpravo</t>
  </si>
  <si>
    <t>148 - schodiště hl. vchod</t>
  </si>
  <si>
    <t>149 - chodba přízemí vlevo</t>
  </si>
  <si>
    <t>150 - chodba přízemí střed</t>
  </si>
  <si>
    <t>201 - wc chlapci 1. patro</t>
  </si>
  <si>
    <t>202 - wc dívky 1. patro</t>
  </si>
  <si>
    <t>203 - učebna CJ 3</t>
  </si>
  <si>
    <t>204 - učebna CJ 2</t>
  </si>
  <si>
    <t xml:space="preserve">205 - učebna </t>
  </si>
  <si>
    <t>206 - učebna</t>
  </si>
  <si>
    <t>207 - učebna CJ 1</t>
  </si>
  <si>
    <t>208 - učebna matematiky</t>
  </si>
  <si>
    <t>209 - učebna</t>
  </si>
  <si>
    <t>210 - učebna CJ 4</t>
  </si>
  <si>
    <t>211 - učebna</t>
  </si>
  <si>
    <t>212 - učebna</t>
  </si>
  <si>
    <t>213 - učebna</t>
  </si>
  <si>
    <t>214 - hospodářka školy</t>
  </si>
  <si>
    <t>215 - wc muži sborovna</t>
  </si>
  <si>
    <t>216 - wc ženy sborovna</t>
  </si>
  <si>
    <t>217 - sborovna</t>
  </si>
  <si>
    <t>219 - ředitelna</t>
  </si>
  <si>
    <t>220 - chodba 1. patro upr.</t>
  </si>
  <si>
    <t>221 - schodiště příz. 1. patro</t>
  </si>
  <si>
    <t>222 - chodba 1. patro vpravo</t>
  </si>
  <si>
    <t>223 - chodba 1. patro vlevo</t>
  </si>
  <si>
    <t>225 - chodba sborovna</t>
  </si>
  <si>
    <t>227 - krček</t>
  </si>
  <si>
    <t>301 - schodiště, chodba PV</t>
  </si>
  <si>
    <t>302 - wc dívky</t>
  </si>
  <si>
    <t>303 - učebna zeměpisu</t>
  </si>
  <si>
    <t>304 - učebna fyziky</t>
  </si>
  <si>
    <t>305 - učebna fyziky</t>
  </si>
  <si>
    <t>306 - kabinet fyziky</t>
  </si>
  <si>
    <t>307 - aula</t>
  </si>
  <si>
    <t>308 - učebna cizích jazyků 5</t>
  </si>
  <si>
    <t>309 - učebna dějepisu</t>
  </si>
  <si>
    <t>310 - učebna ZSV</t>
  </si>
  <si>
    <t>311 - LVT 2</t>
  </si>
  <si>
    <t>312 - chodba kabinet IVT</t>
  </si>
  <si>
    <t>317 - kabinet IVT</t>
  </si>
  <si>
    <t>318 - chodba 2. patro vlevo</t>
  </si>
  <si>
    <t>319 - chodba 2. patro vpravo</t>
  </si>
  <si>
    <t>320 - chodba 2. patro upr.</t>
  </si>
  <si>
    <t>321 - schodiště 1. a 2. patro</t>
  </si>
  <si>
    <t xml:space="preserve">501 - vestibul hala, chodba </t>
  </si>
  <si>
    <t>502 - wc přízemí</t>
  </si>
  <si>
    <t>503 - wc přízemí</t>
  </si>
  <si>
    <t>504 - wc přízemí</t>
  </si>
  <si>
    <t>506 - wc invalidi</t>
  </si>
  <si>
    <t>507 - kabinet TV</t>
  </si>
  <si>
    <t>508 - sprcha kabinet TV</t>
  </si>
  <si>
    <t>509 - sportovní hala</t>
  </si>
  <si>
    <t>510 - nářaďovna</t>
  </si>
  <si>
    <t>511 - rozvodna</t>
  </si>
  <si>
    <t>512 - kotelna hala</t>
  </si>
  <si>
    <t>514 - sklad nářadí</t>
  </si>
  <si>
    <t>515 - předsálí (ping-pong)</t>
  </si>
  <si>
    <t>516 - gymnastický sálek</t>
  </si>
  <si>
    <t>517 - klubovna</t>
  </si>
  <si>
    <t>518 - sklad u klubovny</t>
  </si>
  <si>
    <t>519 - šastna přízemí</t>
  </si>
  <si>
    <t>520 - šatna přízemí</t>
  </si>
  <si>
    <t>521 - wc přízemí</t>
  </si>
  <si>
    <t xml:space="preserve">522 - wc přízemí </t>
  </si>
  <si>
    <t>550 - schodiště+horní chodba</t>
  </si>
  <si>
    <t>601 - posilovna</t>
  </si>
  <si>
    <t>602 - posilovna</t>
  </si>
  <si>
    <t>603 - galerie</t>
  </si>
  <si>
    <t>604 - šatna 1P</t>
  </si>
  <si>
    <t>605 - šatna 1P</t>
  </si>
  <si>
    <t>607 - šatna 1P</t>
  </si>
  <si>
    <t>609 - šatna 1P</t>
  </si>
  <si>
    <t>610 - sklad 1P</t>
  </si>
  <si>
    <t>611 - sprcha 1P</t>
  </si>
  <si>
    <t>612 - kabinet VV</t>
  </si>
  <si>
    <t>612 - sprcha 1P</t>
  </si>
  <si>
    <t>613 - učebna VV</t>
  </si>
  <si>
    <t>615 - sklad VV</t>
  </si>
  <si>
    <t>616 - wc 1P</t>
  </si>
  <si>
    <t>617 - wc 1P</t>
  </si>
  <si>
    <t>618 - chodba VV, LVT2</t>
  </si>
  <si>
    <t>625 - chodba 1P</t>
  </si>
  <si>
    <t>702 - půda</t>
  </si>
  <si>
    <t>703 - půda</t>
  </si>
  <si>
    <t>704 - půda</t>
  </si>
  <si>
    <t>705 - půda bok</t>
  </si>
  <si>
    <t>706 - půda bok</t>
  </si>
  <si>
    <t>707 - sklad 2P</t>
  </si>
  <si>
    <t>708 - studovna</t>
  </si>
  <si>
    <t>709 - studovna bok</t>
  </si>
  <si>
    <t>710 - studovna bok</t>
  </si>
  <si>
    <t>711 - wc 2P</t>
  </si>
  <si>
    <t>712 - wc 2P</t>
  </si>
  <si>
    <t>Ostatní spotřebiče</t>
  </si>
  <si>
    <t>Místnost</t>
  </si>
  <si>
    <t>Spotřebič</t>
  </si>
  <si>
    <t>Počet</t>
  </si>
  <si>
    <t>Poznámky</t>
  </si>
  <si>
    <t>Cena za ks</t>
  </si>
  <si>
    <t>Cena</t>
  </si>
  <si>
    <t>401 - záchod PV</t>
  </si>
  <si>
    <t>odinstalace, instalace</t>
  </si>
  <si>
    <t>402 - kabinet ČJ PV</t>
  </si>
  <si>
    <t>403 - kabinet D PV</t>
  </si>
  <si>
    <t>404 - kabinet Z PV</t>
  </si>
  <si>
    <t>405 - kabinet MAT PV</t>
  </si>
  <si>
    <t>406 - knihovna PV</t>
  </si>
  <si>
    <t>407 - sklad učebnic PV</t>
  </si>
  <si>
    <t>417 - sklad učebnic</t>
  </si>
  <si>
    <t xml:space="preserve">418 - sklad učebnic </t>
  </si>
  <si>
    <t>408 - sklad HV PV</t>
  </si>
  <si>
    <t>409 - kabinet PV</t>
  </si>
  <si>
    <t>410 - kabinet mat. PV</t>
  </si>
  <si>
    <t>411 - kabinet CJ PV</t>
  </si>
  <si>
    <t>412 - ŠPP PV</t>
  </si>
  <si>
    <t>416 - chodba PV</t>
  </si>
  <si>
    <t>413 - pl. kotelna PV</t>
  </si>
  <si>
    <t>414 - půda</t>
  </si>
  <si>
    <t>614 - LVT2</t>
  </si>
  <si>
    <t>Zásuvka 2x</t>
  </si>
  <si>
    <t>Zásuvka 1x</t>
  </si>
  <si>
    <t>Vypínač č.1</t>
  </si>
  <si>
    <t>Vypínač č.5</t>
  </si>
  <si>
    <t>Vypínač č.6</t>
  </si>
  <si>
    <t>Vypínač č.7</t>
  </si>
  <si>
    <t>tvar U</t>
  </si>
  <si>
    <t>Tlačítko</t>
  </si>
  <si>
    <t>3x3</t>
  </si>
  <si>
    <t>1ks nouzák</t>
  </si>
  <si>
    <t>140 - chodba před jíd.</t>
  </si>
  <si>
    <t>2x1</t>
  </si>
  <si>
    <t>143 - chodba příjem</t>
  </si>
  <si>
    <t>145 - chodba kuchyň</t>
  </si>
  <si>
    <t>4x1</t>
  </si>
  <si>
    <t>1x nouzák</t>
  </si>
  <si>
    <t>1 nouzák</t>
  </si>
  <si>
    <t>200 l</t>
  </si>
  <si>
    <t>160 l</t>
  </si>
  <si>
    <t>průtokový ohřívač</t>
  </si>
  <si>
    <t>10 l</t>
  </si>
  <si>
    <t>5 l</t>
  </si>
  <si>
    <t>3x3 + 1x1</t>
  </si>
  <si>
    <t>2x7</t>
  </si>
  <si>
    <t>8.P</t>
  </si>
  <si>
    <t>6.P</t>
  </si>
  <si>
    <t>2.A</t>
  </si>
  <si>
    <t>7.P</t>
  </si>
  <si>
    <t>1xnouzák</t>
  </si>
  <si>
    <t>5.P</t>
  </si>
  <si>
    <t>3.P</t>
  </si>
  <si>
    <t>2.P</t>
  </si>
  <si>
    <t>2x4 +1x1</t>
  </si>
  <si>
    <t>2xnouzák</t>
  </si>
  <si>
    <t>výměna cca 24 kazet</t>
  </si>
  <si>
    <t>na střídačku</t>
  </si>
  <si>
    <t>bojler (10)</t>
  </si>
  <si>
    <t>bojler (5)</t>
  </si>
  <si>
    <t>bojler (200)</t>
  </si>
  <si>
    <t>bojler (160)</t>
  </si>
  <si>
    <t>Celkem</t>
  </si>
  <si>
    <t>cena 1 m</t>
  </si>
  <si>
    <t>132 - záchod Inv.</t>
  </si>
  <si>
    <t>lednice prosklená</t>
  </si>
  <si>
    <t>myčka</t>
  </si>
  <si>
    <t>změkčovač vody</t>
  </si>
  <si>
    <t>nebo linie??</t>
  </si>
  <si>
    <t>Nouzák</t>
  </si>
  <si>
    <t>513 - správce haly</t>
  </si>
  <si>
    <t>623 - kabinet VV</t>
  </si>
  <si>
    <t>Záslepka</t>
  </si>
  <si>
    <t>Datová Zásuvka</t>
  </si>
  <si>
    <t xml:space="preserve">Prachotěsné </t>
  </si>
  <si>
    <t>Úprava ovl. Ukončení</t>
  </si>
  <si>
    <t>Zednické výmalba</t>
  </si>
  <si>
    <t>nouzové osvětletní, celá budova</t>
  </si>
  <si>
    <t>Kulaté na stěnu 20 W</t>
  </si>
  <si>
    <t>Kulaté na stěnu 32 W</t>
  </si>
  <si>
    <t>Kulaté na stěnu36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</si>
</sst>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rgb="FF000000"/>
      </top>
      <bottom/>
    </border>
    <border>
      <left style="thin"/>
      <right style="thin"/>
      <top style="medium">
        <color rgb="FF000000"/>
      </top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>
        <color rgb="FF000000"/>
      </left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7" xfId="0" applyFill="1" applyBorder="1"/>
    <xf numFmtId="0" fontId="4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3" borderId="7" xfId="0" applyFill="1" applyBorder="1"/>
    <xf numFmtId="0" fontId="0" fillId="3" borderId="1" xfId="0" applyFill="1" applyBorder="1"/>
    <xf numFmtId="0" fontId="4" fillId="3" borderId="1" xfId="0" applyFont="1" applyFill="1" applyBorder="1" applyAlignment="1">
      <alignment horizontal="right"/>
    </xf>
    <xf numFmtId="0" fontId="0" fillId="4" borderId="7" xfId="0" applyFill="1" applyBorder="1"/>
    <xf numFmtId="0" fontId="0" fillId="4" borderId="1" xfId="0" applyFill="1" applyBorder="1"/>
    <xf numFmtId="0" fontId="4" fillId="4" borderId="1" xfId="0" applyFont="1" applyFill="1" applyBorder="1" applyAlignment="1">
      <alignment horizontal="right"/>
    </xf>
    <xf numFmtId="0" fontId="0" fillId="5" borderId="7" xfId="0" applyFill="1" applyBorder="1"/>
    <xf numFmtId="0" fontId="4" fillId="5" borderId="1" xfId="0" applyFont="1" applyFill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6" borderId="8" xfId="0" applyFill="1" applyBorder="1" applyAlignment="1">
      <alignment horizontal="center" vertical="center"/>
    </xf>
    <xf numFmtId="49" fontId="0" fillId="6" borderId="9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49" fontId="0" fillId="6" borderId="11" xfId="0" applyNumberForma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/>
    <xf numFmtId="0" fontId="0" fillId="6" borderId="15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0" fillId="6" borderId="15" xfId="0" applyNumberFormat="1" applyFill="1" applyBorder="1" applyAlignment="1">
      <alignment horizontal="center" vertical="center"/>
    </xf>
    <xf numFmtId="49" fontId="0" fillId="6" borderId="13" xfId="0" applyNumberForma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4" fillId="2" borderId="17" xfId="0" applyFont="1" applyFill="1" applyBorder="1" applyAlignment="1">
      <alignment horizontal="right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6" borderId="19" xfId="0" applyFill="1" applyBorder="1" applyAlignment="1">
      <alignment horizontal="center" vertical="center"/>
    </xf>
    <xf numFmtId="49" fontId="0" fillId="6" borderId="19" xfId="0" applyNumberFormat="1" applyFill="1" applyBorder="1" applyAlignment="1">
      <alignment horizontal="center" vertical="center"/>
    </xf>
    <xf numFmtId="49" fontId="0" fillId="6" borderId="20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49" fontId="0" fillId="6" borderId="21" xfId="0" applyNumberFormat="1" applyFill="1" applyBorder="1" applyAlignment="1">
      <alignment horizontal="center" vertical="center"/>
    </xf>
    <xf numFmtId="49" fontId="0" fillId="6" borderId="22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23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4" fillId="0" borderId="30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4" fillId="0" borderId="0" xfId="0" applyFont="1"/>
    <xf numFmtId="0" fontId="0" fillId="0" borderId="30" xfId="0" applyBorder="1"/>
    <xf numFmtId="0" fontId="0" fillId="6" borderId="19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49" fontId="0" fillId="7" borderId="0" xfId="0" applyNumberFormat="1" applyFill="1" applyAlignment="1">
      <alignment horizontal="center" vertical="center"/>
    </xf>
    <xf numFmtId="0" fontId="4" fillId="7" borderId="23" xfId="0" applyFont="1" applyFill="1" applyBorder="1" applyAlignment="1">
      <alignment horizontal="right"/>
    </xf>
    <xf numFmtId="0" fontId="0" fillId="7" borderId="16" xfId="0" applyFill="1" applyBorder="1" applyAlignment="1">
      <alignment horizontal="center"/>
    </xf>
    <xf numFmtId="0" fontId="0" fillId="7" borderId="16" xfId="0" applyFill="1" applyBorder="1" applyAlignment="1">
      <alignment horizontal="center" vertical="center"/>
    </xf>
    <xf numFmtId="49" fontId="0" fillId="7" borderId="16" xfId="0" applyNumberFormat="1" applyFill="1" applyBorder="1" applyAlignment="1">
      <alignment horizontal="center" vertical="center"/>
    </xf>
    <xf numFmtId="49" fontId="0" fillId="7" borderId="20" xfId="0" applyNumberForma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right"/>
    </xf>
    <xf numFmtId="49" fontId="0" fillId="7" borderId="36" xfId="0" applyNumberForma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right"/>
    </xf>
    <xf numFmtId="0" fontId="0" fillId="7" borderId="18" xfId="0" applyFill="1" applyBorder="1" applyAlignment="1">
      <alignment horizontal="center"/>
    </xf>
    <xf numFmtId="0" fontId="0" fillId="7" borderId="18" xfId="0" applyFill="1" applyBorder="1" applyAlignment="1">
      <alignment horizontal="center" vertical="center"/>
    </xf>
    <xf numFmtId="49" fontId="0" fillId="7" borderId="18" xfId="0" applyNumberFormat="1" applyFill="1" applyBorder="1" applyAlignment="1">
      <alignment horizontal="center" vertical="center"/>
    </xf>
    <xf numFmtId="49" fontId="0" fillId="7" borderId="22" xfId="0" applyNumberForma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11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7" borderId="0" xfId="0" applyFill="1"/>
    <xf numFmtId="0" fontId="3" fillId="12" borderId="37" xfId="0" applyFont="1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3" fontId="3" fillId="9" borderId="37" xfId="0" applyNumberFormat="1" applyFont="1" applyFill="1" applyBorder="1" applyAlignment="1">
      <alignment horizontal="center"/>
    </xf>
    <xf numFmtId="3" fontId="3" fillId="11" borderId="37" xfId="0" applyNumberFormat="1" applyFont="1" applyFill="1" applyBorder="1" applyAlignment="1">
      <alignment horizontal="center"/>
    </xf>
    <xf numFmtId="3" fontId="3" fillId="10" borderId="37" xfId="0" applyNumberFormat="1" applyFont="1" applyFill="1" applyBorder="1" applyAlignment="1">
      <alignment horizontal="center"/>
    </xf>
    <xf numFmtId="3" fontId="3" fillId="8" borderId="37" xfId="0" applyNumberFormat="1" applyFont="1" applyFill="1" applyBorder="1" applyAlignment="1">
      <alignment horizontal="center"/>
    </xf>
    <xf numFmtId="3" fontId="3" fillId="12" borderId="37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3" xfId="0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5" borderId="1" xfId="0" applyFill="1" applyBorder="1" applyAlignment="1">
      <alignment horizontal="right"/>
    </xf>
    <xf numFmtId="0" fontId="0" fillId="11" borderId="37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779"/>
  <sheetViews>
    <sheetView tabSelected="1" zoomScale="76" zoomScaleNormal="76" workbookViewId="0" topLeftCell="A1">
      <pane xSplit="1" ySplit="4" topLeftCell="N5" activePane="bottomRight" state="frozen"/>
      <selection pane="topRight" activeCell="B1" sqref="B1"/>
      <selection pane="bottomLeft" activeCell="A5" sqref="A5"/>
      <selection pane="bottomRight" activeCell="AE103" sqref="AE103"/>
    </sheetView>
  </sheetViews>
  <sheetFormatPr defaultColWidth="9.140625" defaultRowHeight="15"/>
  <cols>
    <col min="1" max="1" width="26.00390625" style="0" customWidth="1"/>
    <col min="2" max="2" width="9.140625" style="6" hidden="1" customWidth="1"/>
    <col min="3" max="3" width="14.28125" style="4" hidden="1" customWidth="1"/>
    <col min="4" max="4" width="7.00390625" style="4" hidden="1" customWidth="1"/>
    <col min="5" max="5" width="14.421875" style="4" hidden="1" customWidth="1"/>
    <col min="6" max="6" width="26.28125" style="4" hidden="1" customWidth="1"/>
    <col min="7" max="7" width="25.57421875" style="4" hidden="1" customWidth="1"/>
    <col min="8" max="8" width="22.00390625" style="4" hidden="1" customWidth="1"/>
    <col min="9" max="9" width="27.421875" style="4" hidden="1" customWidth="1"/>
    <col min="10" max="10" width="9.28125" style="4" hidden="1" customWidth="1"/>
    <col min="11" max="11" width="4.28125" style="4" hidden="1" customWidth="1"/>
    <col min="12" max="12" width="5.57421875" style="4" hidden="1" customWidth="1"/>
    <col min="13" max="13" width="4.28125" style="4" hidden="1" customWidth="1"/>
    <col min="14" max="14" width="8.28125" style="0" customWidth="1"/>
    <col min="15" max="15" width="8.28125" style="42" customWidth="1"/>
    <col min="16" max="17" width="8.28125" style="45" customWidth="1"/>
    <col min="18" max="21" width="8.28125" style="42" customWidth="1"/>
    <col min="22" max="24" width="8.28125" style="40" customWidth="1"/>
    <col min="25" max="26" width="8.28125" style="42" customWidth="1"/>
    <col min="27" max="27" width="8.57421875" style="42" hidden="1" customWidth="1"/>
    <col min="28" max="28" width="8.28125" style="42" customWidth="1"/>
    <col min="29" max="29" width="7.57421875" style="42" customWidth="1"/>
    <col min="30" max="33" width="8.28125" style="42" customWidth="1"/>
    <col min="34" max="35" width="12.28125" style="40" hidden="1" customWidth="1"/>
    <col min="36" max="36" width="10.57421875" style="6" hidden="1" customWidth="1"/>
    <col min="37" max="37" width="10.140625" style="0" hidden="1" customWidth="1"/>
    <col min="38" max="38" width="13.8515625" style="0" bestFit="1" customWidth="1"/>
  </cols>
  <sheetData>
    <row r="1" spans="15:34" ht="15">
      <c r="O1" s="39"/>
      <c r="P1" s="46"/>
      <c r="Q1" s="46"/>
      <c r="R1" s="39"/>
      <c r="S1" s="47"/>
      <c r="T1" s="47"/>
      <c r="U1" s="47"/>
      <c r="V1" s="47"/>
      <c r="W1" s="47"/>
      <c r="X1" s="47"/>
      <c r="Z1" s="47"/>
      <c r="AA1" s="47"/>
      <c r="AB1" s="47"/>
      <c r="AC1" s="47"/>
      <c r="AD1" s="47"/>
      <c r="AE1" s="47"/>
      <c r="AF1" s="47"/>
      <c r="AH1" s="47"/>
    </row>
    <row r="2" spans="14:35" ht="15">
      <c r="N2" s="6" t="s">
        <v>0</v>
      </c>
      <c r="O2" s="40" t="s">
        <v>0</v>
      </c>
      <c r="P2" s="45" t="s">
        <v>0</v>
      </c>
      <c r="Q2" s="40" t="s">
        <v>0</v>
      </c>
      <c r="R2" s="40" t="s">
        <v>0</v>
      </c>
      <c r="S2" s="40" t="s">
        <v>0</v>
      </c>
      <c r="T2" s="40" t="s">
        <v>216</v>
      </c>
      <c r="U2" s="40" t="s">
        <v>216</v>
      </c>
      <c r="V2" s="40" t="s">
        <v>0</v>
      </c>
      <c r="Y2" s="40" t="s">
        <v>0</v>
      </c>
      <c r="Z2" s="40" t="s">
        <v>0</v>
      </c>
      <c r="AA2" s="40" t="s">
        <v>0</v>
      </c>
      <c r="AB2" s="40" t="s">
        <v>0</v>
      </c>
      <c r="AC2" s="40" t="s">
        <v>0</v>
      </c>
      <c r="AD2" s="40" t="s">
        <v>0</v>
      </c>
      <c r="AE2" s="40" t="s">
        <v>0</v>
      </c>
      <c r="AF2" s="40" t="s">
        <v>0</v>
      </c>
      <c r="AG2" s="40" t="s">
        <v>0</v>
      </c>
      <c r="AI2" s="47" t="s">
        <v>0</v>
      </c>
    </row>
    <row r="3" spans="3:35" ht="15">
      <c r="C3" s="134" t="s">
        <v>1</v>
      </c>
      <c r="D3" s="135"/>
      <c r="E3" s="136"/>
      <c r="N3" s="119">
        <v>523</v>
      </c>
      <c r="O3" s="111">
        <v>762</v>
      </c>
      <c r="P3" s="120">
        <v>2608</v>
      </c>
      <c r="Q3" s="120">
        <v>1066</v>
      </c>
      <c r="R3" s="111">
        <v>1923</v>
      </c>
      <c r="S3" s="111">
        <v>1839</v>
      </c>
      <c r="T3" s="111">
        <v>2084</v>
      </c>
      <c r="U3" s="111">
        <v>1249</v>
      </c>
      <c r="V3" s="111">
        <v>1999</v>
      </c>
      <c r="W3" s="111">
        <v>1</v>
      </c>
      <c r="X3" s="111">
        <v>1</v>
      </c>
      <c r="Y3" s="110">
        <v>382</v>
      </c>
      <c r="Z3" s="110">
        <v>436</v>
      </c>
      <c r="AA3" s="110">
        <v>378</v>
      </c>
      <c r="AB3" s="110">
        <v>488</v>
      </c>
      <c r="AC3" s="110">
        <v>398</v>
      </c>
      <c r="AD3" s="110">
        <v>399</v>
      </c>
      <c r="AE3" s="110">
        <v>454</v>
      </c>
      <c r="AF3" s="110">
        <v>399</v>
      </c>
      <c r="AG3" s="110">
        <v>467</v>
      </c>
      <c r="AH3" s="111"/>
      <c r="AI3" s="112"/>
    </row>
    <row r="4" spans="1:38" ht="48" customHeight="1" thickBot="1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1" t="s">
        <v>7</v>
      </c>
      <c r="G4" s="14" t="s">
        <v>8</v>
      </c>
      <c r="H4" s="11" t="s">
        <v>9</v>
      </c>
      <c r="I4" s="11" t="s">
        <v>10</v>
      </c>
      <c r="J4" s="11" t="s">
        <v>11</v>
      </c>
      <c r="K4" s="137" t="s">
        <v>12</v>
      </c>
      <c r="L4" s="138"/>
      <c r="M4" s="139"/>
      <c r="N4" s="33" t="s">
        <v>231</v>
      </c>
      <c r="O4" s="41" t="s">
        <v>232</v>
      </c>
      <c r="P4" s="41" t="s">
        <v>233</v>
      </c>
      <c r="Q4" s="41" t="s">
        <v>227</v>
      </c>
      <c r="R4" s="41" t="s">
        <v>13</v>
      </c>
      <c r="S4" s="41" t="s">
        <v>14</v>
      </c>
      <c r="T4" s="41" t="s">
        <v>15</v>
      </c>
      <c r="U4" s="41" t="s">
        <v>16</v>
      </c>
      <c r="V4" s="41" t="s">
        <v>222</v>
      </c>
      <c r="W4" s="118" t="s">
        <v>228</v>
      </c>
      <c r="X4" s="118" t="s">
        <v>229</v>
      </c>
      <c r="Y4" s="41" t="s">
        <v>176</v>
      </c>
      <c r="Z4" s="41" t="s">
        <v>175</v>
      </c>
      <c r="AA4" s="41" t="s">
        <v>225</v>
      </c>
      <c r="AB4" s="41" t="s">
        <v>226</v>
      </c>
      <c r="AC4" s="41" t="s">
        <v>182</v>
      </c>
      <c r="AD4" s="41" t="s">
        <v>177</v>
      </c>
      <c r="AE4" s="41" t="s">
        <v>178</v>
      </c>
      <c r="AF4" s="41" t="s">
        <v>179</v>
      </c>
      <c r="AG4" s="41" t="s">
        <v>180</v>
      </c>
      <c r="AH4" s="41" t="s">
        <v>17</v>
      </c>
      <c r="AI4" s="50" t="s">
        <v>18</v>
      </c>
      <c r="AJ4" s="106" t="s">
        <v>19</v>
      </c>
      <c r="AL4" s="104" t="s">
        <v>20</v>
      </c>
    </row>
    <row r="5" spans="1:36" ht="15">
      <c r="A5" s="34" t="s">
        <v>185</v>
      </c>
      <c r="B5" s="21"/>
      <c r="D5" s="18"/>
      <c r="G5" s="5"/>
      <c r="N5" s="37"/>
      <c r="O5" s="44"/>
      <c r="P5" s="44"/>
      <c r="Q5" s="44"/>
      <c r="R5" s="44"/>
      <c r="S5" s="44"/>
      <c r="T5" s="44"/>
      <c r="U5" s="44">
        <v>2</v>
      </c>
      <c r="V5" s="44"/>
      <c r="W5" s="83"/>
      <c r="X5" s="83"/>
      <c r="Y5" s="44">
        <v>1</v>
      </c>
      <c r="Z5" s="44"/>
      <c r="AA5" s="44"/>
      <c r="AB5" s="44"/>
      <c r="AC5" s="44"/>
      <c r="AD5" s="44"/>
      <c r="AE5" s="44"/>
      <c r="AF5" s="44">
        <v>2</v>
      </c>
      <c r="AG5" s="44"/>
      <c r="AH5" s="49"/>
      <c r="AI5" s="49"/>
      <c r="AJ5" s="38"/>
    </row>
    <row r="6" spans="1:36" ht="15.75" thickBot="1">
      <c r="A6" s="53" t="s">
        <v>28</v>
      </c>
      <c r="B6" s="84"/>
      <c r="G6" s="5"/>
      <c r="N6" s="37"/>
      <c r="O6" s="44"/>
      <c r="P6" s="44"/>
      <c r="Q6" s="44"/>
      <c r="R6" s="44"/>
      <c r="S6" s="44"/>
      <c r="T6" s="44"/>
      <c r="U6" s="44" t="s">
        <v>186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9"/>
      <c r="AI6" s="49"/>
      <c r="AJ6" s="38"/>
    </row>
    <row r="7" spans="1:36" ht="15">
      <c r="A7" s="63" t="s">
        <v>187</v>
      </c>
      <c r="C7" s="51"/>
      <c r="D7" s="51"/>
      <c r="E7" s="51"/>
      <c r="F7" s="51"/>
      <c r="G7" s="52"/>
      <c r="H7" s="51"/>
      <c r="I7" s="51"/>
      <c r="J7" s="51"/>
      <c r="K7" s="51"/>
      <c r="L7" s="51"/>
      <c r="M7" s="51"/>
      <c r="N7" s="57"/>
      <c r="O7" s="57"/>
      <c r="P7" s="57"/>
      <c r="Q7" s="57"/>
      <c r="R7" s="57"/>
      <c r="S7" s="57"/>
      <c r="T7" s="57"/>
      <c r="U7" s="57">
        <v>1</v>
      </c>
      <c r="V7" s="57"/>
      <c r="W7" s="83"/>
      <c r="X7" s="83"/>
      <c r="Y7" s="57">
        <v>1</v>
      </c>
      <c r="Z7" s="57"/>
      <c r="AA7" s="57"/>
      <c r="AB7" s="57"/>
      <c r="AC7" s="57"/>
      <c r="AD7" s="57"/>
      <c r="AE7" s="57">
        <v>1</v>
      </c>
      <c r="AF7" s="57"/>
      <c r="AG7" s="57"/>
      <c r="AH7" s="58"/>
      <c r="AI7" s="58"/>
      <c r="AJ7" s="59"/>
    </row>
    <row r="8" spans="1:36" ht="15.75" thickBot="1">
      <c r="A8" s="53" t="s">
        <v>28</v>
      </c>
      <c r="B8" s="56"/>
      <c r="C8" s="54"/>
      <c r="D8" s="54"/>
      <c r="E8" s="54"/>
      <c r="F8" s="54"/>
      <c r="G8" s="55"/>
      <c r="H8" s="54"/>
      <c r="I8" s="54"/>
      <c r="J8" s="54"/>
      <c r="K8" s="54"/>
      <c r="L8" s="54"/>
      <c r="M8" s="54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1"/>
      <c r="AI8" s="61"/>
      <c r="AJ8" s="62"/>
    </row>
    <row r="9" spans="1:36" ht="15">
      <c r="A9" s="64" t="s">
        <v>188</v>
      </c>
      <c r="B9" s="65"/>
      <c r="C9" s="51"/>
      <c r="D9" s="51"/>
      <c r="E9" s="51"/>
      <c r="F9" s="51"/>
      <c r="G9" s="52"/>
      <c r="H9" s="51"/>
      <c r="I9" s="51"/>
      <c r="J9" s="51"/>
      <c r="K9" s="51"/>
      <c r="L9" s="51"/>
      <c r="M9" s="51"/>
      <c r="N9" s="57"/>
      <c r="O9" s="67"/>
      <c r="P9" s="57"/>
      <c r="Q9" s="57"/>
      <c r="R9" s="57">
        <v>1</v>
      </c>
      <c r="S9" s="57"/>
      <c r="T9" s="57"/>
      <c r="U9" s="57"/>
      <c r="V9" s="57"/>
      <c r="W9" s="83"/>
      <c r="X9" s="83"/>
      <c r="Y9" s="57">
        <v>2</v>
      </c>
      <c r="Z9" s="57"/>
      <c r="AA9" s="57"/>
      <c r="AB9" s="57"/>
      <c r="AC9" s="57"/>
      <c r="AD9" s="57"/>
      <c r="AE9" s="57"/>
      <c r="AF9" s="57">
        <v>2</v>
      </c>
      <c r="AG9" s="57">
        <v>1</v>
      </c>
      <c r="AH9" s="58"/>
      <c r="AI9" s="58"/>
      <c r="AJ9" s="59"/>
    </row>
    <row r="10" spans="1:36" ht="15.75" thickBot="1">
      <c r="A10" s="53" t="s">
        <v>28</v>
      </c>
      <c r="B10" s="66"/>
      <c r="C10" s="54"/>
      <c r="D10" s="54"/>
      <c r="E10" s="54"/>
      <c r="F10" s="54"/>
      <c r="G10" s="55"/>
      <c r="H10" s="54"/>
      <c r="I10" s="54"/>
      <c r="J10" s="54"/>
      <c r="K10" s="54"/>
      <c r="L10" s="54"/>
      <c r="M10" s="54"/>
      <c r="N10" s="60"/>
      <c r="O10" s="68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  <c r="AI10" s="61"/>
      <c r="AJ10" s="62"/>
    </row>
    <row r="11" spans="1:36" ht="15">
      <c r="A11" s="24" t="s">
        <v>54</v>
      </c>
      <c r="B11" s="21"/>
      <c r="C11" s="4" t="s">
        <v>22</v>
      </c>
      <c r="D11" s="4">
        <v>2</v>
      </c>
      <c r="E11" s="4" t="s">
        <v>23</v>
      </c>
      <c r="F11" s="4" t="s">
        <v>24</v>
      </c>
      <c r="G11" s="5" t="s">
        <v>25</v>
      </c>
      <c r="H11" s="4" t="s">
        <v>26</v>
      </c>
      <c r="I11" s="4" t="s">
        <v>24</v>
      </c>
      <c r="J11" s="4" t="s">
        <v>27</v>
      </c>
      <c r="K11" s="4">
        <v>2.5</v>
      </c>
      <c r="L11" s="4">
        <v>5.7</v>
      </c>
      <c r="M11" s="4">
        <v>4.2</v>
      </c>
      <c r="N11" s="37"/>
      <c r="O11" s="44"/>
      <c r="P11" s="44"/>
      <c r="Q11" s="44"/>
      <c r="R11" s="44">
        <v>1</v>
      </c>
      <c r="S11" s="44"/>
      <c r="T11" s="44"/>
      <c r="U11" s="44"/>
      <c r="V11" s="44"/>
      <c r="W11" s="83"/>
      <c r="X11" s="83"/>
      <c r="Y11" s="44">
        <v>1</v>
      </c>
      <c r="Z11" s="44"/>
      <c r="AA11" s="44"/>
      <c r="AB11" s="44"/>
      <c r="AC11" s="44"/>
      <c r="AD11" s="44"/>
      <c r="AE11" s="44"/>
      <c r="AF11" s="44">
        <v>2</v>
      </c>
      <c r="AG11" s="44">
        <v>1</v>
      </c>
      <c r="AH11" s="49"/>
      <c r="AI11" s="49"/>
      <c r="AJ11" s="38"/>
    </row>
    <row r="12" spans="1:36" ht="15.75" thickBot="1">
      <c r="A12" s="23" t="s">
        <v>28</v>
      </c>
      <c r="B12" s="21"/>
      <c r="G12" s="5"/>
      <c r="N12" s="37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9"/>
      <c r="AI12" s="49"/>
      <c r="AJ12" s="38"/>
    </row>
    <row r="13" spans="1:36" ht="15">
      <c r="A13" s="22" t="s">
        <v>55</v>
      </c>
      <c r="B13" s="20"/>
      <c r="C13" s="16" t="s">
        <v>22</v>
      </c>
      <c r="D13" s="16">
        <v>6</v>
      </c>
      <c r="E13" s="16" t="s">
        <v>32</v>
      </c>
      <c r="F13" s="16" t="s">
        <v>24</v>
      </c>
      <c r="G13" s="17" t="s">
        <v>25</v>
      </c>
      <c r="H13" s="16" t="s">
        <v>26</v>
      </c>
      <c r="I13" s="16" t="s">
        <v>24</v>
      </c>
      <c r="J13" s="16" t="s">
        <v>27</v>
      </c>
      <c r="K13" s="16"/>
      <c r="L13" s="16"/>
      <c r="M13" s="16"/>
      <c r="N13" s="35"/>
      <c r="O13" s="43"/>
      <c r="P13" s="43"/>
      <c r="Q13" s="43"/>
      <c r="R13" s="43"/>
      <c r="S13" s="43"/>
      <c r="T13" s="43"/>
      <c r="U13" s="43">
        <v>1</v>
      </c>
      <c r="V13" s="43"/>
      <c r="W13" s="83"/>
      <c r="X13" s="83"/>
      <c r="Y13" s="43"/>
      <c r="Z13" s="43"/>
      <c r="AA13" s="43"/>
      <c r="AB13" s="43"/>
      <c r="AC13" s="43"/>
      <c r="AD13" s="43"/>
      <c r="AE13" s="43"/>
      <c r="AF13" s="43">
        <v>2</v>
      </c>
      <c r="AG13" s="43"/>
      <c r="AH13" s="48"/>
      <c r="AI13" s="48"/>
      <c r="AJ13" s="36"/>
    </row>
    <row r="14" spans="1:36" ht="15.75" thickBot="1">
      <c r="A14" s="23" t="s">
        <v>28</v>
      </c>
      <c r="B14" s="21"/>
      <c r="G14" s="5"/>
      <c r="N14" s="37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9"/>
      <c r="AI14" s="49"/>
      <c r="AJ14" s="38"/>
    </row>
    <row r="15" spans="1:36" ht="15">
      <c r="A15" s="22" t="s">
        <v>56</v>
      </c>
      <c r="B15" s="20"/>
      <c r="C15" s="16" t="s">
        <v>31</v>
      </c>
      <c r="D15" s="16">
        <v>2</v>
      </c>
      <c r="E15" s="16" t="s">
        <v>32</v>
      </c>
      <c r="F15" s="16" t="s">
        <v>24</v>
      </c>
      <c r="G15" s="17" t="s">
        <v>25</v>
      </c>
      <c r="H15" s="16" t="s">
        <v>26</v>
      </c>
      <c r="I15" s="16" t="s">
        <v>24</v>
      </c>
      <c r="J15" s="16" t="s">
        <v>27</v>
      </c>
      <c r="K15" s="16"/>
      <c r="L15" s="16"/>
      <c r="M15" s="16"/>
      <c r="N15" s="35"/>
      <c r="O15" s="43">
        <v>3</v>
      </c>
      <c r="P15" s="43"/>
      <c r="Q15" s="43"/>
      <c r="R15" s="43"/>
      <c r="S15" s="43"/>
      <c r="T15" s="43"/>
      <c r="U15" s="43"/>
      <c r="V15" s="43"/>
      <c r="W15" s="83"/>
      <c r="X15" s="83"/>
      <c r="Y15" s="43">
        <v>1</v>
      </c>
      <c r="Z15" s="43"/>
      <c r="AA15" s="43"/>
      <c r="AB15" s="43"/>
      <c r="AC15" s="43"/>
      <c r="AD15" s="43"/>
      <c r="AE15" s="43"/>
      <c r="AF15" s="43">
        <v>2</v>
      </c>
      <c r="AG15" s="43"/>
      <c r="AH15" s="48"/>
      <c r="AI15" s="48"/>
      <c r="AJ15" s="36"/>
    </row>
    <row r="16" spans="1:36" ht="15.75" thickBot="1">
      <c r="A16" s="23" t="s">
        <v>28</v>
      </c>
      <c r="B16" s="21"/>
      <c r="G16" s="5"/>
      <c r="N16" s="37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9"/>
      <c r="AI16" s="49"/>
      <c r="AJ16" s="38"/>
    </row>
    <row r="17" spans="1:36" ht="15">
      <c r="A17" s="22" t="s">
        <v>57</v>
      </c>
      <c r="B17" s="20"/>
      <c r="C17" s="16" t="s">
        <v>22</v>
      </c>
      <c r="D17" s="16">
        <v>16</v>
      </c>
      <c r="E17" s="16" t="s">
        <v>32</v>
      </c>
      <c r="F17" s="16" t="s">
        <v>24</v>
      </c>
      <c r="G17" s="17" t="s">
        <v>25</v>
      </c>
      <c r="H17" s="16" t="s">
        <v>26</v>
      </c>
      <c r="I17" s="16" t="s">
        <v>24</v>
      </c>
      <c r="J17" s="16" t="s">
        <v>27</v>
      </c>
      <c r="K17" s="16"/>
      <c r="L17" s="16"/>
      <c r="M17" s="16"/>
      <c r="N17" s="35"/>
      <c r="O17" s="43"/>
      <c r="P17" s="43"/>
      <c r="Q17" s="43"/>
      <c r="R17" s="43"/>
      <c r="S17" s="43"/>
      <c r="T17" s="43"/>
      <c r="U17" s="43">
        <v>8</v>
      </c>
      <c r="V17" s="43"/>
      <c r="W17" s="83"/>
      <c r="X17" s="83"/>
      <c r="Y17" s="43">
        <v>1</v>
      </c>
      <c r="Z17" s="43"/>
      <c r="AA17" s="43"/>
      <c r="AB17" s="43"/>
      <c r="AC17" s="43"/>
      <c r="AD17" s="43"/>
      <c r="AE17" s="43"/>
      <c r="AF17" s="43">
        <v>2</v>
      </c>
      <c r="AG17" s="43">
        <v>2</v>
      </c>
      <c r="AH17" s="48"/>
      <c r="AI17" s="48"/>
      <c r="AJ17" s="36"/>
    </row>
    <row r="18" spans="1:36" ht="15.75" thickBot="1">
      <c r="A18" s="23" t="s">
        <v>28</v>
      </c>
      <c r="B18" s="21"/>
      <c r="G18" s="5"/>
      <c r="N18" s="37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9"/>
      <c r="AI18" s="49"/>
      <c r="AJ18" s="38"/>
    </row>
    <row r="19" spans="1:36" ht="15">
      <c r="A19" s="22" t="s">
        <v>58</v>
      </c>
      <c r="B19" s="20"/>
      <c r="C19" s="16" t="s">
        <v>22</v>
      </c>
      <c r="D19" s="16">
        <v>10</v>
      </c>
      <c r="E19" s="16" t="s">
        <v>32</v>
      </c>
      <c r="F19" s="16" t="s">
        <v>24</v>
      </c>
      <c r="G19" s="17" t="s">
        <v>25</v>
      </c>
      <c r="H19" s="16" t="s">
        <v>26</v>
      </c>
      <c r="I19" s="16" t="s">
        <v>24</v>
      </c>
      <c r="J19" s="16" t="s">
        <v>27</v>
      </c>
      <c r="K19" s="16"/>
      <c r="L19" s="16"/>
      <c r="M19" s="16"/>
      <c r="N19" s="35"/>
      <c r="O19" s="43">
        <v>6</v>
      </c>
      <c r="P19" s="43"/>
      <c r="Q19" s="43"/>
      <c r="R19" s="43"/>
      <c r="S19" s="43"/>
      <c r="T19" s="43"/>
      <c r="U19" s="43">
        <v>5</v>
      </c>
      <c r="V19" s="43">
        <v>1</v>
      </c>
      <c r="W19" s="83"/>
      <c r="X19" s="83"/>
      <c r="Y19" s="43"/>
      <c r="Z19" s="43"/>
      <c r="AA19" s="43"/>
      <c r="AB19" s="43"/>
      <c r="AC19" s="43"/>
      <c r="AD19" s="43"/>
      <c r="AE19" s="43"/>
      <c r="AF19" s="43">
        <v>7</v>
      </c>
      <c r="AG19" s="43">
        <v>3</v>
      </c>
      <c r="AH19" s="48"/>
      <c r="AI19" s="48"/>
      <c r="AJ19" s="36"/>
    </row>
    <row r="20" spans="1:36" ht="15">
      <c r="A20" s="24" t="s">
        <v>58</v>
      </c>
      <c r="B20" s="21"/>
      <c r="C20" s="4" t="s">
        <v>31</v>
      </c>
      <c r="D20" s="4">
        <v>6</v>
      </c>
      <c r="E20" s="4" t="s">
        <v>32</v>
      </c>
      <c r="F20" s="4" t="s">
        <v>24</v>
      </c>
      <c r="G20" s="5" t="s">
        <v>25</v>
      </c>
      <c r="H20" s="4" t="s">
        <v>26</v>
      </c>
      <c r="I20" s="4" t="s">
        <v>24</v>
      </c>
      <c r="J20" s="4" t="s">
        <v>27</v>
      </c>
      <c r="N20" s="37"/>
      <c r="O20" s="44" t="s">
        <v>184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9"/>
      <c r="AI20" s="49"/>
      <c r="AJ20" s="38"/>
    </row>
    <row r="21" spans="1:36" ht="15.75" thickBot="1">
      <c r="A21" s="23" t="s">
        <v>28</v>
      </c>
      <c r="B21" s="21"/>
      <c r="G21" s="5"/>
      <c r="N21" s="37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9"/>
      <c r="AI21" s="49"/>
      <c r="AJ21" s="38"/>
    </row>
    <row r="22" spans="1:36" ht="15.75" thickBot="1">
      <c r="A22" s="88"/>
      <c r="B22" s="89"/>
      <c r="C22" s="90"/>
      <c r="D22" s="90"/>
      <c r="E22" s="90"/>
      <c r="F22" s="90"/>
      <c r="G22" s="91"/>
      <c r="H22" s="90"/>
      <c r="I22" s="90"/>
      <c r="J22" s="90"/>
      <c r="K22" s="131" t="s">
        <v>215</v>
      </c>
      <c r="L22" s="131"/>
      <c r="M22" s="131"/>
      <c r="N22" s="100">
        <f aca="true" t="shared" si="0" ref="N22:AH22">SUM(N5:N21)</f>
        <v>0</v>
      </c>
      <c r="O22" s="100">
        <f t="shared" si="0"/>
        <v>9</v>
      </c>
      <c r="P22" s="100">
        <f t="shared" si="0"/>
        <v>0</v>
      </c>
      <c r="Q22" s="100">
        <f t="shared" si="0"/>
        <v>0</v>
      </c>
      <c r="R22" s="100">
        <f t="shared" si="0"/>
        <v>2</v>
      </c>
      <c r="S22" s="100">
        <f t="shared" si="0"/>
        <v>0</v>
      </c>
      <c r="T22" s="100">
        <f t="shared" si="0"/>
        <v>0</v>
      </c>
      <c r="U22" s="100">
        <f t="shared" si="0"/>
        <v>17</v>
      </c>
      <c r="V22" s="100">
        <f t="shared" si="0"/>
        <v>1</v>
      </c>
      <c r="W22" s="100">
        <f t="shared" si="0"/>
        <v>0</v>
      </c>
      <c r="X22" s="100">
        <f t="shared" si="0"/>
        <v>0</v>
      </c>
      <c r="Y22" s="100">
        <f t="shared" si="0"/>
        <v>7</v>
      </c>
      <c r="Z22" s="100">
        <f t="shared" si="0"/>
        <v>0</v>
      </c>
      <c r="AA22" s="100">
        <f t="shared" si="0"/>
        <v>0</v>
      </c>
      <c r="AB22" s="100">
        <f t="shared" si="0"/>
        <v>0</v>
      </c>
      <c r="AC22" s="100">
        <f t="shared" si="0"/>
        <v>0</v>
      </c>
      <c r="AD22" s="100">
        <f t="shared" si="0"/>
        <v>0</v>
      </c>
      <c r="AE22" s="100">
        <f t="shared" si="0"/>
        <v>1</v>
      </c>
      <c r="AF22" s="100">
        <f t="shared" si="0"/>
        <v>19</v>
      </c>
      <c r="AG22" s="100">
        <f t="shared" si="0"/>
        <v>7</v>
      </c>
      <c r="AH22" s="100">
        <f t="shared" si="0"/>
        <v>0</v>
      </c>
      <c r="AI22" s="91"/>
      <c r="AJ22" s="92"/>
    </row>
    <row r="23" spans="1:38" ht="15.75" thickBot="1">
      <c r="A23" s="93"/>
      <c r="B23" s="85"/>
      <c r="C23" s="86"/>
      <c r="D23" s="86"/>
      <c r="E23" s="86"/>
      <c r="F23" s="86"/>
      <c r="G23" s="87"/>
      <c r="H23" s="86"/>
      <c r="I23" s="86"/>
      <c r="J23" s="86"/>
      <c r="K23" s="132" t="s">
        <v>155</v>
      </c>
      <c r="L23" s="132"/>
      <c r="M23" s="132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>
        <f aca="true" t="shared" si="1" ref="AH23">AH22*AH3</f>
        <v>0</v>
      </c>
      <c r="AI23" s="87"/>
      <c r="AJ23" s="94"/>
      <c r="AL23" s="116">
        <f>SUM(N23:AG23)</f>
        <v>0</v>
      </c>
    </row>
    <row r="24" spans="1:36" ht="15.75" thickBot="1">
      <c r="A24" s="95"/>
      <c r="B24" s="96"/>
      <c r="C24" s="97"/>
      <c r="D24" s="97"/>
      <c r="E24" s="97"/>
      <c r="F24" s="97"/>
      <c r="G24" s="98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8"/>
      <c r="AI24" s="98"/>
      <c r="AJ24" s="99"/>
    </row>
    <row r="25" spans="1:36" ht="15">
      <c r="A25" s="26" t="s">
        <v>59</v>
      </c>
      <c r="B25" s="21"/>
      <c r="C25" s="4" t="s">
        <v>31</v>
      </c>
      <c r="D25" s="4">
        <v>4</v>
      </c>
      <c r="E25" s="4" t="s">
        <v>32</v>
      </c>
      <c r="F25" s="4" t="s">
        <v>24</v>
      </c>
      <c r="G25" s="5" t="s">
        <v>25</v>
      </c>
      <c r="H25" s="4" t="s">
        <v>26</v>
      </c>
      <c r="I25" s="4" t="s">
        <v>24</v>
      </c>
      <c r="J25" s="4" t="s">
        <v>27</v>
      </c>
      <c r="N25" s="37">
        <v>5</v>
      </c>
      <c r="O25" s="44"/>
      <c r="P25" s="44"/>
      <c r="Q25" s="44"/>
      <c r="R25" s="44"/>
      <c r="S25" s="44"/>
      <c r="T25" s="44"/>
      <c r="U25" s="44"/>
      <c r="V25" s="44"/>
      <c r="W25" s="83"/>
      <c r="X25" s="83"/>
      <c r="Y25" s="44">
        <v>1</v>
      </c>
      <c r="Z25" s="44"/>
      <c r="AA25" s="44"/>
      <c r="AB25" s="44"/>
      <c r="AC25" s="44">
        <v>1</v>
      </c>
      <c r="AD25" s="44">
        <v>4</v>
      </c>
      <c r="AE25" s="44"/>
      <c r="AF25" s="44"/>
      <c r="AG25" s="44"/>
      <c r="AH25" s="49"/>
      <c r="AI25" s="49"/>
      <c r="AJ25" s="38"/>
    </row>
    <row r="26" spans="1:36" ht="15">
      <c r="A26" s="26" t="s">
        <v>59</v>
      </c>
      <c r="B26" s="21"/>
      <c r="C26" s="4" t="s">
        <v>31</v>
      </c>
      <c r="D26" s="4">
        <v>1</v>
      </c>
      <c r="E26" s="4" t="s">
        <v>23</v>
      </c>
      <c r="F26" s="4" t="s">
        <v>24</v>
      </c>
      <c r="G26" s="5" t="s">
        <v>25</v>
      </c>
      <c r="H26" s="4" t="s">
        <v>26</v>
      </c>
      <c r="I26" s="4" t="s">
        <v>24</v>
      </c>
      <c r="J26" s="4" t="s">
        <v>27</v>
      </c>
      <c r="N26" s="37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9"/>
      <c r="AI26" s="49"/>
      <c r="AJ26" s="38"/>
    </row>
    <row r="27" spans="1:36" ht="15.75" thickBot="1">
      <c r="A27" s="27" t="s">
        <v>28</v>
      </c>
      <c r="B27" s="21"/>
      <c r="G27" s="5"/>
      <c r="N27" s="37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9"/>
      <c r="AI27" s="49"/>
      <c r="AJ27" s="38"/>
    </row>
    <row r="28" spans="1:36" ht="15">
      <c r="A28" s="25" t="s">
        <v>60</v>
      </c>
      <c r="B28" s="20"/>
      <c r="C28" s="16" t="s">
        <v>31</v>
      </c>
      <c r="D28" s="16">
        <v>7</v>
      </c>
      <c r="E28" s="16" t="s">
        <v>32</v>
      </c>
      <c r="F28" s="16" t="s">
        <v>24</v>
      </c>
      <c r="G28" s="17" t="s">
        <v>25</v>
      </c>
      <c r="H28" s="16" t="s">
        <v>26</v>
      </c>
      <c r="I28" s="16" t="s">
        <v>24</v>
      </c>
      <c r="J28" s="16" t="s">
        <v>27</v>
      </c>
      <c r="K28" s="16"/>
      <c r="L28" s="16"/>
      <c r="M28" s="16"/>
      <c r="N28" s="35">
        <v>7</v>
      </c>
      <c r="O28" s="43"/>
      <c r="P28" s="43"/>
      <c r="Q28" s="43"/>
      <c r="R28" s="43"/>
      <c r="S28" s="43"/>
      <c r="T28" s="43"/>
      <c r="U28" s="43"/>
      <c r="V28" s="43"/>
      <c r="W28" s="83"/>
      <c r="X28" s="83"/>
      <c r="Y28" s="43">
        <v>3</v>
      </c>
      <c r="Z28" s="43"/>
      <c r="AA28" s="43"/>
      <c r="AB28" s="43"/>
      <c r="AC28" s="43">
        <v>1</v>
      </c>
      <c r="AD28" s="43">
        <v>6</v>
      </c>
      <c r="AE28" s="43"/>
      <c r="AF28" s="43"/>
      <c r="AG28" s="43"/>
      <c r="AH28" s="48"/>
      <c r="AI28" s="48"/>
      <c r="AJ28" s="36"/>
    </row>
    <row r="29" spans="1:36" ht="15.75" thickBot="1">
      <c r="A29" s="27" t="s">
        <v>28</v>
      </c>
      <c r="B29" s="21"/>
      <c r="G29" s="5"/>
      <c r="N29" s="37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9"/>
      <c r="AI29" s="49"/>
      <c r="AJ29" s="38"/>
    </row>
    <row r="30" spans="1:36" ht="15">
      <c r="A30" s="25" t="s">
        <v>61</v>
      </c>
      <c r="B30" s="20"/>
      <c r="C30" s="16" t="s">
        <v>22</v>
      </c>
      <c r="D30" s="16">
        <v>12</v>
      </c>
      <c r="E30" s="16" t="s">
        <v>36</v>
      </c>
      <c r="F30" s="16" t="s">
        <v>24</v>
      </c>
      <c r="G30" s="17" t="s">
        <v>25</v>
      </c>
      <c r="H30" s="16" t="s">
        <v>26</v>
      </c>
      <c r="I30" s="16" t="s">
        <v>24</v>
      </c>
      <c r="J30" s="16" t="s">
        <v>27</v>
      </c>
      <c r="K30" s="16">
        <v>5.3</v>
      </c>
      <c r="L30" s="16">
        <v>6.7</v>
      </c>
      <c r="M30" s="16">
        <v>4.2</v>
      </c>
      <c r="N30" s="35"/>
      <c r="O30" s="43"/>
      <c r="P30" s="43"/>
      <c r="Q30" s="43"/>
      <c r="R30" s="43"/>
      <c r="S30" s="43"/>
      <c r="T30" s="43">
        <v>9</v>
      </c>
      <c r="U30" s="43"/>
      <c r="V30" s="43"/>
      <c r="W30" s="83"/>
      <c r="X30" s="83"/>
      <c r="Y30" s="43">
        <v>5</v>
      </c>
      <c r="Z30" s="43">
        <v>2</v>
      </c>
      <c r="AA30" s="43"/>
      <c r="AB30" s="43"/>
      <c r="AC30" s="43"/>
      <c r="AD30" s="43"/>
      <c r="AE30" s="43">
        <v>2</v>
      </c>
      <c r="AF30" s="43"/>
      <c r="AG30" s="43"/>
      <c r="AH30" s="48"/>
      <c r="AI30" s="48"/>
      <c r="AJ30" s="36"/>
    </row>
    <row r="31" spans="1:36" ht="15.75" thickBot="1">
      <c r="A31" s="27" t="s">
        <v>28</v>
      </c>
      <c r="B31" s="21"/>
      <c r="G31" s="5"/>
      <c r="N31" s="37"/>
      <c r="O31" s="44"/>
      <c r="P31" s="44"/>
      <c r="Q31" s="44"/>
      <c r="R31" s="44"/>
      <c r="S31" s="44"/>
      <c r="T31" s="44" t="s">
        <v>183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9"/>
      <c r="AI31" s="49"/>
      <c r="AJ31" s="38"/>
    </row>
    <row r="32" spans="1:36" ht="15">
      <c r="A32" s="25" t="s">
        <v>62</v>
      </c>
      <c r="B32" s="20"/>
      <c r="C32" s="16" t="s">
        <v>22</v>
      </c>
      <c r="D32" s="16">
        <v>12</v>
      </c>
      <c r="E32" s="16" t="s">
        <v>36</v>
      </c>
      <c r="F32" s="16" t="s">
        <v>24</v>
      </c>
      <c r="G32" s="17" t="s">
        <v>25</v>
      </c>
      <c r="H32" s="16" t="s">
        <v>26</v>
      </c>
      <c r="I32" s="16" t="s">
        <v>24</v>
      </c>
      <c r="J32" s="16" t="s">
        <v>27</v>
      </c>
      <c r="K32" s="16">
        <v>4.5</v>
      </c>
      <c r="L32" s="16">
        <v>6.7</v>
      </c>
      <c r="M32" s="16">
        <v>4.2</v>
      </c>
      <c r="N32" s="35"/>
      <c r="O32" s="43"/>
      <c r="P32" s="43"/>
      <c r="Q32" s="43"/>
      <c r="R32" s="43"/>
      <c r="S32" s="43"/>
      <c r="T32" s="43">
        <v>9</v>
      </c>
      <c r="U32" s="43"/>
      <c r="V32" s="43"/>
      <c r="W32" s="83"/>
      <c r="X32" s="83"/>
      <c r="Y32" s="43">
        <v>5</v>
      </c>
      <c r="Z32" s="43">
        <v>2</v>
      </c>
      <c r="AA32" s="43"/>
      <c r="AB32" s="43"/>
      <c r="AC32" s="43"/>
      <c r="AD32" s="43"/>
      <c r="AE32" s="43">
        <v>2</v>
      </c>
      <c r="AF32" s="43"/>
      <c r="AG32" s="43"/>
      <c r="AH32" s="48"/>
      <c r="AI32" s="48"/>
      <c r="AJ32" s="36"/>
    </row>
    <row r="33" spans="1:36" ht="15.75" thickBot="1">
      <c r="A33" s="27" t="s">
        <v>28</v>
      </c>
      <c r="B33" s="21"/>
      <c r="G33" s="5"/>
      <c r="N33" s="37"/>
      <c r="O33" s="44"/>
      <c r="P33" s="44"/>
      <c r="Q33" s="44"/>
      <c r="R33" s="44"/>
      <c r="S33" s="44"/>
      <c r="T33" s="44" t="s">
        <v>183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9"/>
      <c r="AI33" s="49"/>
      <c r="AJ33" s="38"/>
    </row>
    <row r="34" spans="1:36" ht="15">
      <c r="A34" s="25" t="s">
        <v>63</v>
      </c>
      <c r="B34" s="20" t="s">
        <v>200</v>
      </c>
      <c r="C34" s="16" t="s">
        <v>22</v>
      </c>
      <c r="D34" s="16">
        <v>20</v>
      </c>
      <c r="E34" s="16" t="s">
        <v>36</v>
      </c>
      <c r="F34" s="16" t="s">
        <v>24</v>
      </c>
      <c r="G34" s="17" t="s">
        <v>25</v>
      </c>
      <c r="H34" s="16" t="s">
        <v>26</v>
      </c>
      <c r="I34" s="16" t="s">
        <v>24</v>
      </c>
      <c r="J34" s="16" t="s">
        <v>27</v>
      </c>
      <c r="K34" s="16">
        <v>6.7</v>
      </c>
      <c r="L34" s="16">
        <v>10.1</v>
      </c>
      <c r="M34" s="16">
        <v>4.2</v>
      </c>
      <c r="N34" s="35"/>
      <c r="O34" s="43"/>
      <c r="P34" s="43"/>
      <c r="Q34" s="43"/>
      <c r="R34" s="43"/>
      <c r="S34" s="43"/>
      <c r="T34" s="43">
        <v>17</v>
      </c>
      <c r="U34" s="43"/>
      <c r="V34" s="43"/>
      <c r="W34" s="83"/>
      <c r="X34" s="83"/>
      <c r="Y34" s="43">
        <v>5</v>
      </c>
      <c r="Z34" s="43">
        <v>3</v>
      </c>
      <c r="AA34" s="43"/>
      <c r="AB34" s="43">
        <v>3</v>
      </c>
      <c r="AC34" s="43"/>
      <c r="AD34" s="43"/>
      <c r="AE34" s="43">
        <v>3</v>
      </c>
      <c r="AF34" s="43"/>
      <c r="AG34" s="43"/>
      <c r="AH34" s="48"/>
      <c r="AI34" s="48"/>
      <c r="AJ34" s="36"/>
    </row>
    <row r="35" spans="1:36" ht="15">
      <c r="A35" s="26" t="s">
        <v>63</v>
      </c>
      <c r="B35" s="21"/>
      <c r="C35" s="4" t="s">
        <v>22</v>
      </c>
      <c r="D35" s="4">
        <v>4</v>
      </c>
      <c r="E35" s="4" t="s">
        <v>36</v>
      </c>
      <c r="F35" s="4" t="s">
        <v>24</v>
      </c>
      <c r="G35" s="5" t="s">
        <v>25</v>
      </c>
      <c r="H35" s="4" t="s">
        <v>26</v>
      </c>
      <c r="I35" s="4" t="s">
        <v>24</v>
      </c>
      <c r="J35" s="4" t="s">
        <v>27</v>
      </c>
      <c r="N35" s="37"/>
      <c r="O35" s="44"/>
      <c r="P35" s="44"/>
      <c r="Q35" s="44"/>
      <c r="R35" s="44"/>
      <c r="S35" s="44"/>
      <c r="T35" s="44" t="s">
        <v>181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9"/>
      <c r="AI35" s="49"/>
      <c r="AJ35" s="38"/>
    </row>
    <row r="36" spans="1:36" ht="15.75" thickBot="1">
      <c r="A36" s="27" t="s">
        <v>28</v>
      </c>
      <c r="B36" s="21"/>
      <c r="G36" s="5"/>
      <c r="N36" s="37"/>
      <c r="O36" s="44"/>
      <c r="P36" s="44"/>
      <c r="Q36" s="44"/>
      <c r="R36" s="44"/>
      <c r="S36" s="44"/>
      <c r="T36" s="44" t="s">
        <v>198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9"/>
      <c r="AI36" s="49"/>
      <c r="AJ36" s="38"/>
    </row>
    <row r="37" spans="1:36" ht="15">
      <c r="A37" s="25" t="s">
        <v>64</v>
      </c>
      <c r="B37" s="20" t="s">
        <v>199</v>
      </c>
      <c r="C37" s="16" t="s">
        <v>22</v>
      </c>
      <c r="D37" s="16">
        <v>20</v>
      </c>
      <c r="E37" s="16" t="s">
        <v>36</v>
      </c>
      <c r="F37" s="16" t="s">
        <v>24</v>
      </c>
      <c r="G37" s="17" t="s">
        <v>25</v>
      </c>
      <c r="H37" s="16" t="s">
        <v>26</v>
      </c>
      <c r="I37" s="16" t="s">
        <v>24</v>
      </c>
      <c r="J37" s="16" t="s">
        <v>27</v>
      </c>
      <c r="K37" s="16">
        <v>6.7</v>
      </c>
      <c r="L37" s="16">
        <v>10.1</v>
      </c>
      <c r="M37" s="16">
        <v>4.2</v>
      </c>
      <c r="N37" s="35"/>
      <c r="O37" s="43"/>
      <c r="P37" s="43"/>
      <c r="Q37" s="43"/>
      <c r="R37" s="43"/>
      <c r="S37" s="43"/>
      <c r="T37" s="43">
        <v>17</v>
      </c>
      <c r="U37" s="43"/>
      <c r="V37" s="43"/>
      <c r="W37" s="83"/>
      <c r="X37" s="83"/>
      <c r="Y37" s="43">
        <v>5</v>
      </c>
      <c r="Z37" s="43">
        <v>3</v>
      </c>
      <c r="AA37" s="43"/>
      <c r="AB37" s="43">
        <v>3</v>
      </c>
      <c r="AC37" s="43"/>
      <c r="AD37" s="43"/>
      <c r="AE37" s="43">
        <v>3</v>
      </c>
      <c r="AF37" s="43"/>
      <c r="AG37" s="43"/>
      <c r="AH37" s="48"/>
      <c r="AI37" s="48"/>
      <c r="AJ37" s="36"/>
    </row>
    <row r="38" spans="1:36" ht="15">
      <c r="A38" s="26" t="s">
        <v>64</v>
      </c>
      <c r="B38" s="21"/>
      <c r="C38" s="4" t="s">
        <v>22</v>
      </c>
      <c r="D38" s="4">
        <v>4</v>
      </c>
      <c r="E38" s="4" t="s">
        <v>36</v>
      </c>
      <c r="F38" s="4" t="s">
        <v>24</v>
      </c>
      <c r="G38" s="5" t="s">
        <v>25</v>
      </c>
      <c r="H38" s="4" t="s">
        <v>26</v>
      </c>
      <c r="I38" s="4" t="s">
        <v>24</v>
      </c>
      <c r="J38" s="4" t="s">
        <v>27</v>
      </c>
      <c r="N38" s="37"/>
      <c r="O38" s="44"/>
      <c r="P38" s="44"/>
      <c r="Q38" s="44"/>
      <c r="R38" s="44"/>
      <c r="S38" s="44"/>
      <c r="T38" s="44" t="s">
        <v>181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9"/>
      <c r="AI38" s="49"/>
      <c r="AJ38" s="38"/>
    </row>
    <row r="39" spans="1:36" ht="15.75" thickBot="1">
      <c r="A39" s="27" t="s">
        <v>28</v>
      </c>
      <c r="B39" s="21"/>
      <c r="G39" s="5"/>
      <c r="N39" s="37"/>
      <c r="O39" s="44"/>
      <c r="P39" s="44"/>
      <c r="Q39" s="44"/>
      <c r="R39" s="44"/>
      <c r="S39" s="44"/>
      <c r="T39" s="44" t="s">
        <v>198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9"/>
      <c r="AI39" s="49"/>
      <c r="AJ39" s="38"/>
    </row>
    <row r="40" spans="1:36" ht="15">
      <c r="A40" s="25" t="s">
        <v>65</v>
      </c>
      <c r="B40" s="20"/>
      <c r="C40" s="16" t="s">
        <v>22</v>
      </c>
      <c r="D40" s="16">
        <v>14</v>
      </c>
      <c r="E40" s="16" t="s">
        <v>36</v>
      </c>
      <c r="F40" s="16" t="s">
        <v>24</v>
      </c>
      <c r="G40" s="17" t="s">
        <v>25</v>
      </c>
      <c r="H40" s="16" t="s">
        <v>26</v>
      </c>
      <c r="I40" s="16" t="s">
        <v>24</v>
      </c>
      <c r="J40" s="16" t="s">
        <v>27</v>
      </c>
      <c r="K40" s="16">
        <v>4.8</v>
      </c>
      <c r="L40" s="16">
        <v>5.2</v>
      </c>
      <c r="M40" s="16">
        <v>4.2</v>
      </c>
      <c r="N40" s="35"/>
      <c r="O40" s="43"/>
      <c r="P40" s="43"/>
      <c r="Q40" s="43"/>
      <c r="R40" s="43"/>
      <c r="S40" s="43"/>
      <c r="T40" s="43">
        <v>10</v>
      </c>
      <c r="U40" s="43"/>
      <c r="V40" s="43"/>
      <c r="W40" s="83"/>
      <c r="X40" s="83"/>
      <c r="Y40" s="43">
        <v>6</v>
      </c>
      <c r="Z40" s="43">
        <v>2</v>
      </c>
      <c r="AA40" s="43"/>
      <c r="AB40" s="43">
        <v>2</v>
      </c>
      <c r="AC40" s="43"/>
      <c r="AD40" s="43"/>
      <c r="AE40" s="43">
        <v>2</v>
      </c>
      <c r="AF40" s="43"/>
      <c r="AG40" s="43"/>
      <c r="AH40" s="48"/>
      <c r="AI40" s="48"/>
      <c r="AJ40" s="36"/>
    </row>
    <row r="41" spans="1:36" ht="15.75" thickBot="1">
      <c r="A41" s="27" t="s">
        <v>28</v>
      </c>
      <c r="B41" s="21"/>
      <c r="G41" s="5"/>
      <c r="N41" s="37"/>
      <c r="O41" s="44"/>
      <c r="P41" s="44"/>
      <c r="Q41" s="44"/>
      <c r="R41" s="44"/>
      <c r="S41" s="44"/>
      <c r="T41" s="44" t="s">
        <v>197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9"/>
      <c r="AI41" s="49"/>
      <c r="AJ41" s="38"/>
    </row>
    <row r="42" spans="1:36" ht="15">
      <c r="A42" s="25" t="s">
        <v>66</v>
      </c>
      <c r="B42" s="20" t="s">
        <v>201</v>
      </c>
      <c r="C42" s="16" t="s">
        <v>22</v>
      </c>
      <c r="D42" s="16">
        <v>20</v>
      </c>
      <c r="E42" s="16" t="s">
        <v>36</v>
      </c>
      <c r="F42" s="16" t="s">
        <v>24</v>
      </c>
      <c r="G42" s="17" t="s">
        <v>25</v>
      </c>
      <c r="H42" s="16" t="s">
        <v>26</v>
      </c>
      <c r="I42" s="16" t="s">
        <v>24</v>
      </c>
      <c r="J42" s="16" t="s">
        <v>27</v>
      </c>
      <c r="K42" s="16">
        <v>6.9</v>
      </c>
      <c r="L42" s="16">
        <v>10.1</v>
      </c>
      <c r="M42" s="16">
        <v>4.2</v>
      </c>
      <c r="N42" s="35"/>
      <c r="O42" s="43"/>
      <c r="P42" s="43"/>
      <c r="Q42" s="43"/>
      <c r="R42" s="43"/>
      <c r="S42" s="43"/>
      <c r="T42" s="43">
        <v>17</v>
      </c>
      <c r="U42" s="43"/>
      <c r="V42" s="43"/>
      <c r="W42" s="83"/>
      <c r="X42" s="83"/>
      <c r="Y42" s="43">
        <v>4</v>
      </c>
      <c r="Z42" s="43">
        <v>3</v>
      </c>
      <c r="AA42" s="43"/>
      <c r="AB42" s="43">
        <v>3</v>
      </c>
      <c r="AC42" s="43"/>
      <c r="AD42" s="43"/>
      <c r="AE42" s="43">
        <v>3</v>
      </c>
      <c r="AF42" s="43"/>
      <c r="AG42" s="43"/>
      <c r="AH42" s="48"/>
      <c r="AI42" s="48"/>
      <c r="AJ42" s="36"/>
    </row>
    <row r="43" spans="1:36" ht="15">
      <c r="A43" s="26" t="s">
        <v>66</v>
      </c>
      <c r="B43" s="21"/>
      <c r="C43" s="4" t="s">
        <v>22</v>
      </c>
      <c r="D43" s="4">
        <v>4</v>
      </c>
      <c r="E43" s="4" t="s">
        <v>36</v>
      </c>
      <c r="F43" s="4" t="s">
        <v>24</v>
      </c>
      <c r="G43" s="5" t="s">
        <v>25</v>
      </c>
      <c r="H43" s="4" t="s">
        <v>26</v>
      </c>
      <c r="I43" s="4" t="s">
        <v>24</v>
      </c>
      <c r="J43" s="4" t="s">
        <v>27</v>
      </c>
      <c r="N43" s="37"/>
      <c r="O43" s="44"/>
      <c r="P43" s="44"/>
      <c r="Q43" s="44"/>
      <c r="R43" s="44"/>
      <c r="S43" s="44"/>
      <c r="T43" s="44" t="s">
        <v>181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9"/>
      <c r="AI43" s="49"/>
      <c r="AJ43" s="38"/>
    </row>
    <row r="44" spans="1:36" ht="15.75" thickBot="1">
      <c r="A44" s="27" t="s">
        <v>28</v>
      </c>
      <c r="B44" s="21"/>
      <c r="G44" s="5"/>
      <c r="N44" s="37"/>
      <c r="O44" s="44"/>
      <c r="P44" s="44"/>
      <c r="Q44" s="44"/>
      <c r="R44" s="44"/>
      <c r="S44" s="44"/>
      <c r="T44" s="44" t="s">
        <v>198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9"/>
      <c r="AI44" s="49"/>
      <c r="AJ44" s="38"/>
    </row>
    <row r="45" spans="1:36" ht="15">
      <c r="A45" s="25" t="s">
        <v>67</v>
      </c>
      <c r="B45" s="20" t="s">
        <v>202</v>
      </c>
      <c r="C45" s="16" t="s">
        <v>22</v>
      </c>
      <c r="D45" s="16">
        <v>18</v>
      </c>
      <c r="E45" s="16" t="s">
        <v>36</v>
      </c>
      <c r="F45" s="16" t="s">
        <v>24</v>
      </c>
      <c r="G45" s="17" t="s">
        <v>25</v>
      </c>
      <c r="H45" s="16" t="s">
        <v>26</v>
      </c>
      <c r="I45" s="16" t="s">
        <v>24</v>
      </c>
      <c r="J45" s="16" t="s">
        <v>27</v>
      </c>
      <c r="K45" s="16">
        <v>6.9</v>
      </c>
      <c r="L45" s="16">
        <v>7.8</v>
      </c>
      <c r="M45" s="16">
        <v>4.2</v>
      </c>
      <c r="N45" s="35"/>
      <c r="O45" s="43"/>
      <c r="P45" s="43"/>
      <c r="Q45" s="43"/>
      <c r="R45" s="43"/>
      <c r="S45" s="43"/>
      <c r="T45" s="43">
        <v>11</v>
      </c>
      <c r="U45" s="43"/>
      <c r="V45" s="43"/>
      <c r="W45" s="83"/>
      <c r="X45" s="83"/>
      <c r="Y45" s="43">
        <v>6</v>
      </c>
      <c r="Z45" s="43">
        <v>3</v>
      </c>
      <c r="AA45" s="43"/>
      <c r="AB45" s="43">
        <v>3</v>
      </c>
      <c r="AC45" s="43"/>
      <c r="AD45" s="43"/>
      <c r="AE45" s="43">
        <v>3</v>
      </c>
      <c r="AF45" s="43"/>
      <c r="AG45" s="43"/>
      <c r="AH45" s="48"/>
      <c r="AI45" s="48"/>
      <c r="AJ45" s="36"/>
    </row>
    <row r="46" spans="1:36" ht="15">
      <c r="A46" s="26" t="s">
        <v>67</v>
      </c>
      <c r="B46" s="21"/>
      <c r="C46" s="4" t="s">
        <v>22</v>
      </c>
      <c r="D46" s="4">
        <v>4</v>
      </c>
      <c r="E46" s="4" t="s">
        <v>36</v>
      </c>
      <c r="F46" s="4" t="s">
        <v>24</v>
      </c>
      <c r="G46" s="5" t="s">
        <v>25</v>
      </c>
      <c r="H46" s="4" t="s">
        <v>26</v>
      </c>
      <c r="I46" s="4" t="s">
        <v>24</v>
      </c>
      <c r="J46" s="4" t="s">
        <v>27</v>
      </c>
      <c r="N46" s="37"/>
      <c r="O46" s="44"/>
      <c r="P46" s="44"/>
      <c r="Q46" s="44"/>
      <c r="R46" s="44"/>
      <c r="S46" s="44"/>
      <c r="T46" s="44" t="s">
        <v>181</v>
      </c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9"/>
      <c r="AI46" s="49"/>
      <c r="AJ46" s="38"/>
    </row>
    <row r="47" spans="1:36" ht="15.75" thickBot="1">
      <c r="A47" s="27" t="s">
        <v>28</v>
      </c>
      <c r="B47" s="21"/>
      <c r="G47" s="5"/>
      <c r="N47" s="37"/>
      <c r="O47" s="44"/>
      <c r="P47" s="44"/>
      <c r="Q47" s="44"/>
      <c r="R47" s="44"/>
      <c r="S47" s="44"/>
      <c r="T47" s="44" t="s">
        <v>41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9"/>
      <c r="AI47" s="49"/>
      <c r="AJ47" s="38"/>
    </row>
    <row r="48" spans="1:36" ht="15">
      <c r="A48" s="25" t="s">
        <v>68</v>
      </c>
      <c r="B48" s="20"/>
      <c r="C48" s="16" t="s">
        <v>22</v>
      </c>
      <c r="D48" s="16">
        <v>14</v>
      </c>
      <c r="E48" s="16" t="s">
        <v>36</v>
      </c>
      <c r="F48" s="16" t="s">
        <v>24</v>
      </c>
      <c r="G48" s="17" t="s">
        <v>25</v>
      </c>
      <c r="H48" s="16" t="s">
        <v>26</v>
      </c>
      <c r="I48" s="16" t="s">
        <v>24</v>
      </c>
      <c r="J48" s="16" t="s">
        <v>27</v>
      </c>
      <c r="K48" s="16">
        <v>4.8</v>
      </c>
      <c r="L48" s="16">
        <v>5.2</v>
      </c>
      <c r="M48" s="16">
        <v>4.2</v>
      </c>
      <c r="N48" s="35"/>
      <c r="O48" s="43"/>
      <c r="P48" s="43"/>
      <c r="Q48" s="43"/>
      <c r="R48" s="43"/>
      <c r="S48" s="43"/>
      <c r="T48" s="43">
        <v>9</v>
      </c>
      <c r="U48" s="43"/>
      <c r="V48" s="43"/>
      <c r="W48" s="83"/>
      <c r="X48" s="83"/>
      <c r="Y48" s="43">
        <v>8</v>
      </c>
      <c r="Z48" s="43">
        <v>4</v>
      </c>
      <c r="AA48" s="43"/>
      <c r="AB48" s="43">
        <v>2</v>
      </c>
      <c r="AC48" s="43"/>
      <c r="AD48" s="43">
        <v>1</v>
      </c>
      <c r="AE48" s="43">
        <v>1</v>
      </c>
      <c r="AF48" s="43"/>
      <c r="AG48" s="43"/>
      <c r="AH48" s="48"/>
      <c r="AI48" s="48"/>
      <c r="AJ48" s="36"/>
    </row>
    <row r="49" spans="1:36" ht="15.75" thickBot="1">
      <c r="A49" s="27" t="s">
        <v>28</v>
      </c>
      <c r="B49" s="21"/>
      <c r="G49" s="5"/>
      <c r="N49" s="37"/>
      <c r="O49" s="44"/>
      <c r="P49" s="44"/>
      <c r="Q49" s="44"/>
      <c r="R49" s="44"/>
      <c r="S49" s="44"/>
      <c r="T49" s="44" t="s">
        <v>207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9"/>
      <c r="AI49" s="49"/>
      <c r="AJ49" s="38"/>
    </row>
    <row r="50" spans="1:36" ht="15">
      <c r="A50" s="25" t="s">
        <v>69</v>
      </c>
      <c r="B50" s="20" t="s">
        <v>206</v>
      </c>
      <c r="C50" s="16" t="s">
        <v>22</v>
      </c>
      <c r="D50" s="16">
        <v>20</v>
      </c>
      <c r="E50" s="16" t="s">
        <v>36</v>
      </c>
      <c r="F50" s="16" t="s">
        <v>24</v>
      </c>
      <c r="G50" s="17" t="s">
        <v>25</v>
      </c>
      <c r="H50" s="16" t="s">
        <v>26</v>
      </c>
      <c r="I50" s="16" t="s">
        <v>24</v>
      </c>
      <c r="J50" s="16" t="s">
        <v>27</v>
      </c>
      <c r="K50" s="16">
        <v>6.9</v>
      </c>
      <c r="L50" s="16">
        <v>10.1</v>
      </c>
      <c r="M50" s="16">
        <v>4.2</v>
      </c>
      <c r="N50" s="35"/>
      <c r="O50" s="43"/>
      <c r="P50" s="43"/>
      <c r="Q50" s="43"/>
      <c r="R50" s="43"/>
      <c r="S50" s="43"/>
      <c r="T50" s="43">
        <v>17</v>
      </c>
      <c r="U50" s="43"/>
      <c r="V50" s="43"/>
      <c r="W50" s="83"/>
      <c r="X50" s="83"/>
      <c r="Y50" s="43">
        <v>5</v>
      </c>
      <c r="Z50" s="43">
        <v>3</v>
      </c>
      <c r="AA50" s="43"/>
      <c r="AB50" s="43">
        <v>3</v>
      </c>
      <c r="AC50" s="43"/>
      <c r="AD50" s="43"/>
      <c r="AE50" s="43">
        <v>3</v>
      </c>
      <c r="AF50" s="43"/>
      <c r="AG50" s="43"/>
      <c r="AH50" s="48"/>
      <c r="AI50" s="48"/>
      <c r="AJ50" s="36"/>
    </row>
    <row r="51" spans="1:36" ht="15">
      <c r="A51" s="26" t="s">
        <v>69</v>
      </c>
      <c r="B51" s="21"/>
      <c r="C51" s="4" t="s">
        <v>22</v>
      </c>
      <c r="D51" s="4">
        <v>4</v>
      </c>
      <c r="E51" s="4" t="s">
        <v>36</v>
      </c>
      <c r="F51" s="4" t="s">
        <v>24</v>
      </c>
      <c r="G51" s="5" t="s">
        <v>25</v>
      </c>
      <c r="H51" s="4" t="s">
        <v>26</v>
      </c>
      <c r="I51" s="4" t="s">
        <v>24</v>
      </c>
      <c r="J51" s="4" t="s">
        <v>27</v>
      </c>
      <c r="N51" s="37"/>
      <c r="O51" s="44"/>
      <c r="P51" s="44"/>
      <c r="Q51" s="44"/>
      <c r="R51" s="44"/>
      <c r="S51" s="44"/>
      <c r="T51" s="44" t="s">
        <v>181</v>
      </c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9"/>
      <c r="AI51" s="49"/>
      <c r="AJ51" s="38"/>
    </row>
    <row r="52" spans="1:36" ht="15.75" thickBot="1">
      <c r="A52" s="27" t="s">
        <v>28</v>
      </c>
      <c r="B52" s="21"/>
      <c r="G52" s="5"/>
      <c r="N52" s="37"/>
      <c r="O52" s="44"/>
      <c r="P52" s="44"/>
      <c r="Q52" s="44"/>
      <c r="R52" s="44"/>
      <c r="S52" s="44"/>
      <c r="T52" s="44" t="s">
        <v>198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9"/>
      <c r="AI52" s="49"/>
      <c r="AJ52" s="38"/>
    </row>
    <row r="53" spans="1:36" ht="15">
      <c r="A53" s="25" t="s">
        <v>70</v>
      </c>
      <c r="B53" s="20" t="s">
        <v>205</v>
      </c>
      <c r="C53" s="16" t="s">
        <v>22</v>
      </c>
      <c r="D53" s="16">
        <v>20</v>
      </c>
      <c r="E53" s="16" t="s">
        <v>36</v>
      </c>
      <c r="F53" s="16" t="s">
        <v>24</v>
      </c>
      <c r="G53" s="17" t="s">
        <v>25</v>
      </c>
      <c r="H53" s="16" t="s">
        <v>26</v>
      </c>
      <c r="I53" s="16" t="s">
        <v>24</v>
      </c>
      <c r="J53" s="16" t="s">
        <v>27</v>
      </c>
      <c r="K53" s="16">
        <v>6.9</v>
      </c>
      <c r="L53" s="16">
        <v>10.1</v>
      </c>
      <c r="M53" s="16">
        <v>4.2</v>
      </c>
      <c r="N53" s="35"/>
      <c r="O53" s="43"/>
      <c r="P53" s="43"/>
      <c r="Q53" s="43"/>
      <c r="R53" s="43"/>
      <c r="S53" s="43"/>
      <c r="T53" s="43">
        <v>17</v>
      </c>
      <c r="U53" s="43"/>
      <c r="V53" s="43"/>
      <c r="W53" s="83"/>
      <c r="X53" s="83"/>
      <c r="Y53" s="43">
        <v>5</v>
      </c>
      <c r="Z53" s="43">
        <v>3</v>
      </c>
      <c r="AA53" s="43"/>
      <c r="AB53" s="43">
        <v>3</v>
      </c>
      <c r="AC53" s="43"/>
      <c r="AD53" s="43"/>
      <c r="AE53" s="43">
        <v>3</v>
      </c>
      <c r="AF53" s="43"/>
      <c r="AG53" s="43"/>
      <c r="AH53" s="48"/>
      <c r="AI53" s="48"/>
      <c r="AJ53" s="36"/>
    </row>
    <row r="54" spans="1:36" ht="15">
      <c r="A54" s="26" t="s">
        <v>70</v>
      </c>
      <c r="B54" s="21"/>
      <c r="C54" s="4" t="s">
        <v>22</v>
      </c>
      <c r="D54" s="4">
        <v>4</v>
      </c>
      <c r="E54" s="4" t="s">
        <v>36</v>
      </c>
      <c r="F54" s="4" t="s">
        <v>24</v>
      </c>
      <c r="G54" s="5" t="s">
        <v>25</v>
      </c>
      <c r="H54" s="4" t="s">
        <v>26</v>
      </c>
      <c r="I54" s="4" t="s">
        <v>24</v>
      </c>
      <c r="J54" s="4" t="s">
        <v>27</v>
      </c>
      <c r="N54" s="37"/>
      <c r="O54" s="44"/>
      <c r="P54" s="44"/>
      <c r="Q54" s="44"/>
      <c r="R54" s="44"/>
      <c r="S54" s="44"/>
      <c r="T54" s="44" t="s">
        <v>181</v>
      </c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9"/>
      <c r="AI54" s="49"/>
      <c r="AJ54" s="38"/>
    </row>
    <row r="55" spans="1:36" ht="15.75" thickBot="1">
      <c r="A55" s="27" t="s">
        <v>28</v>
      </c>
      <c r="B55" s="21"/>
      <c r="G55" s="5"/>
      <c r="N55" s="37"/>
      <c r="O55" s="44"/>
      <c r="P55" s="44"/>
      <c r="Q55" s="44"/>
      <c r="R55" s="44"/>
      <c r="S55" s="44"/>
      <c r="T55" s="44" t="s">
        <v>198</v>
      </c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9"/>
      <c r="AI55" s="49"/>
      <c r="AJ55" s="38"/>
    </row>
    <row r="56" spans="1:36" ht="15">
      <c r="A56" s="25" t="s">
        <v>71</v>
      </c>
      <c r="B56" s="20" t="s">
        <v>204</v>
      </c>
      <c r="C56" s="16" t="s">
        <v>22</v>
      </c>
      <c r="D56" s="16">
        <v>20</v>
      </c>
      <c r="E56" s="16" t="s">
        <v>36</v>
      </c>
      <c r="F56" s="16" t="s">
        <v>24</v>
      </c>
      <c r="G56" s="17" t="s">
        <v>25</v>
      </c>
      <c r="H56" s="16" t="s">
        <v>26</v>
      </c>
      <c r="I56" s="16" t="s">
        <v>24</v>
      </c>
      <c r="J56" s="16" t="s">
        <v>27</v>
      </c>
      <c r="K56" s="16">
        <v>6.9</v>
      </c>
      <c r="L56" s="16">
        <v>10.1</v>
      </c>
      <c r="M56" s="16">
        <v>4.2</v>
      </c>
      <c r="N56" s="35"/>
      <c r="O56" s="43"/>
      <c r="P56" s="43"/>
      <c r="Q56" s="43"/>
      <c r="R56" s="43"/>
      <c r="S56" s="43"/>
      <c r="T56" s="43">
        <v>17</v>
      </c>
      <c r="U56" s="43"/>
      <c r="V56" s="43"/>
      <c r="W56" s="83"/>
      <c r="X56" s="83"/>
      <c r="Y56" s="43">
        <v>5</v>
      </c>
      <c r="Z56" s="43">
        <v>3</v>
      </c>
      <c r="AA56" s="43"/>
      <c r="AB56" s="43">
        <v>3</v>
      </c>
      <c r="AC56" s="43"/>
      <c r="AD56" s="43"/>
      <c r="AE56" s="43">
        <v>3</v>
      </c>
      <c r="AF56" s="43"/>
      <c r="AG56" s="43"/>
      <c r="AH56" s="48"/>
      <c r="AI56" s="48"/>
      <c r="AJ56" s="36"/>
    </row>
    <row r="57" spans="1:36" ht="15">
      <c r="A57" s="26" t="s">
        <v>71</v>
      </c>
      <c r="B57" s="21"/>
      <c r="C57" s="4" t="s">
        <v>22</v>
      </c>
      <c r="D57" s="4">
        <v>4</v>
      </c>
      <c r="E57" s="4" t="s">
        <v>36</v>
      </c>
      <c r="F57" s="4" t="s">
        <v>24</v>
      </c>
      <c r="G57" s="5" t="s">
        <v>25</v>
      </c>
      <c r="H57" s="4" t="s">
        <v>26</v>
      </c>
      <c r="I57" s="4" t="s">
        <v>24</v>
      </c>
      <c r="J57" s="4" t="s">
        <v>27</v>
      </c>
      <c r="N57" s="37"/>
      <c r="O57" s="44"/>
      <c r="P57" s="44"/>
      <c r="Q57" s="44"/>
      <c r="R57" s="44"/>
      <c r="S57" s="44"/>
      <c r="T57" s="44" t="s">
        <v>181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9"/>
      <c r="AI57" s="49"/>
      <c r="AJ57" s="38"/>
    </row>
    <row r="58" spans="1:36" ht="15.75" thickBot="1">
      <c r="A58" s="27" t="s">
        <v>28</v>
      </c>
      <c r="B58" s="21"/>
      <c r="G58" s="5"/>
      <c r="N58" s="37"/>
      <c r="O58" s="44"/>
      <c r="P58" s="44"/>
      <c r="Q58" s="44"/>
      <c r="R58" s="44"/>
      <c r="S58" s="44"/>
      <c r="T58" s="44" t="s">
        <v>198</v>
      </c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9"/>
      <c r="AI58" s="49"/>
      <c r="AJ58" s="38"/>
    </row>
    <row r="59" spans="1:36" ht="15">
      <c r="A59" s="25" t="s">
        <v>72</v>
      </c>
      <c r="B59" s="20"/>
      <c r="C59" s="16" t="s">
        <v>22</v>
      </c>
      <c r="D59" s="16">
        <v>12</v>
      </c>
      <c r="E59" s="16" t="s">
        <v>36</v>
      </c>
      <c r="F59" s="16" t="s">
        <v>24</v>
      </c>
      <c r="G59" s="17" t="s">
        <v>25</v>
      </c>
      <c r="H59" s="16" t="s">
        <v>26</v>
      </c>
      <c r="I59" s="16" t="s">
        <v>24</v>
      </c>
      <c r="J59" s="16" t="s">
        <v>27</v>
      </c>
      <c r="K59" s="16"/>
      <c r="L59" s="16"/>
      <c r="M59" s="16"/>
      <c r="N59" s="35"/>
      <c r="O59" s="43"/>
      <c r="P59" s="43"/>
      <c r="Q59" s="43"/>
      <c r="R59" s="43">
        <v>6</v>
      </c>
      <c r="S59" s="43"/>
      <c r="T59" s="43"/>
      <c r="U59" s="43"/>
      <c r="V59" s="43"/>
      <c r="W59" s="83"/>
      <c r="X59" s="83"/>
      <c r="Y59" s="43">
        <v>7</v>
      </c>
      <c r="Z59" s="43">
        <v>2</v>
      </c>
      <c r="AA59" s="43"/>
      <c r="AB59" s="43">
        <v>2</v>
      </c>
      <c r="AC59" s="43"/>
      <c r="AD59" s="43">
        <v>1</v>
      </c>
      <c r="AE59" s="43">
        <v>1</v>
      </c>
      <c r="AF59" s="43"/>
      <c r="AG59" s="43"/>
      <c r="AH59" s="48"/>
      <c r="AI59" s="48"/>
      <c r="AJ59" s="36"/>
    </row>
    <row r="60" spans="1:36" ht="15.75" thickBot="1">
      <c r="A60" s="27" t="s">
        <v>28</v>
      </c>
      <c r="B60" s="21"/>
      <c r="G60" s="5"/>
      <c r="N60" s="37"/>
      <c r="O60" s="44"/>
      <c r="P60" s="44"/>
      <c r="Q60" s="44"/>
      <c r="R60" s="44" t="s">
        <v>221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9"/>
      <c r="AI60" s="49"/>
      <c r="AJ60" s="38"/>
    </row>
    <row r="61" spans="1:36" ht="15">
      <c r="A61" s="25" t="s">
        <v>73</v>
      </c>
      <c r="B61" s="20"/>
      <c r="C61" s="16" t="s">
        <v>31</v>
      </c>
      <c r="D61" s="16">
        <v>2</v>
      </c>
      <c r="E61" s="16" t="s">
        <v>32</v>
      </c>
      <c r="F61" s="16" t="s">
        <v>24</v>
      </c>
      <c r="G61" s="17" t="s">
        <v>25</v>
      </c>
      <c r="H61" s="16" t="s">
        <v>26</v>
      </c>
      <c r="I61" s="16" t="s">
        <v>24</v>
      </c>
      <c r="J61" s="16" t="s">
        <v>27</v>
      </c>
      <c r="K61" s="16"/>
      <c r="L61" s="16"/>
      <c r="M61" s="16"/>
      <c r="N61" s="35">
        <v>2</v>
      </c>
      <c r="O61" s="43"/>
      <c r="P61" s="43"/>
      <c r="Q61" s="43"/>
      <c r="R61" s="43"/>
      <c r="S61" s="43"/>
      <c r="T61" s="43"/>
      <c r="U61" s="43"/>
      <c r="V61" s="43"/>
      <c r="W61" s="83"/>
      <c r="X61" s="83"/>
      <c r="Y61" s="43"/>
      <c r="Z61" s="43">
        <v>1</v>
      </c>
      <c r="AA61" s="43"/>
      <c r="AB61" s="43"/>
      <c r="AC61" s="43"/>
      <c r="AD61" s="43">
        <v>2</v>
      </c>
      <c r="AE61" s="43"/>
      <c r="AF61" s="43"/>
      <c r="AG61" s="43"/>
      <c r="AH61" s="48"/>
      <c r="AI61" s="48"/>
      <c r="AJ61" s="36"/>
    </row>
    <row r="62" spans="1:36" ht="15.75" thickBot="1">
      <c r="A62" s="27" t="s">
        <v>28</v>
      </c>
      <c r="B62" s="21"/>
      <c r="G62" s="5"/>
      <c r="N62" s="37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9"/>
      <c r="AI62" s="49"/>
      <c r="AJ62" s="38"/>
    </row>
    <row r="63" spans="1:36" ht="15">
      <c r="A63" s="25" t="s">
        <v>74</v>
      </c>
      <c r="B63" s="20"/>
      <c r="C63" s="16" t="s">
        <v>31</v>
      </c>
      <c r="D63" s="16">
        <v>2</v>
      </c>
      <c r="E63" s="16" t="s">
        <v>32</v>
      </c>
      <c r="F63" s="16" t="s">
        <v>24</v>
      </c>
      <c r="G63" s="17" t="s">
        <v>25</v>
      </c>
      <c r="H63" s="16" t="s">
        <v>26</v>
      </c>
      <c r="I63" s="16" t="s">
        <v>24</v>
      </c>
      <c r="J63" s="16" t="s">
        <v>27</v>
      </c>
      <c r="K63" s="16"/>
      <c r="L63" s="16"/>
      <c r="M63" s="16"/>
      <c r="N63" s="35">
        <v>2</v>
      </c>
      <c r="O63" s="43"/>
      <c r="P63" s="43"/>
      <c r="Q63" s="43"/>
      <c r="R63" s="43"/>
      <c r="S63" s="43"/>
      <c r="T63" s="43"/>
      <c r="U63" s="43"/>
      <c r="V63" s="43"/>
      <c r="W63" s="83"/>
      <c r="X63" s="83"/>
      <c r="Y63" s="43"/>
      <c r="Z63" s="43">
        <v>1</v>
      </c>
      <c r="AA63" s="43"/>
      <c r="AB63" s="43"/>
      <c r="AC63" s="43"/>
      <c r="AD63" s="43">
        <v>2</v>
      </c>
      <c r="AE63" s="43"/>
      <c r="AF63" s="43"/>
      <c r="AG63" s="43"/>
      <c r="AH63" s="48"/>
      <c r="AI63" s="48"/>
      <c r="AJ63" s="36"/>
    </row>
    <row r="64" spans="1:36" ht="15.75" thickBot="1">
      <c r="A64" s="27" t="s">
        <v>28</v>
      </c>
      <c r="B64" s="21"/>
      <c r="G64" s="5"/>
      <c r="N64" s="37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9"/>
      <c r="AI64" s="49"/>
      <c r="AJ64" s="38"/>
    </row>
    <row r="65" spans="1:36" ht="15">
      <c r="A65" s="25" t="s">
        <v>77</v>
      </c>
      <c r="B65" s="20"/>
      <c r="C65" s="16" t="s">
        <v>22</v>
      </c>
      <c r="D65" s="16">
        <v>8</v>
      </c>
      <c r="E65" s="16" t="s">
        <v>32</v>
      </c>
      <c r="F65" s="16" t="s">
        <v>24</v>
      </c>
      <c r="G65" s="17" t="s">
        <v>25</v>
      </c>
      <c r="H65" s="16" t="s">
        <v>26</v>
      </c>
      <c r="I65" s="16" t="s">
        <v>24</v>
      </c>
      <c r="J65" s="16" t="s">
        <v>27</v>
      </c>
      <c r="K65" s="16"/>
      <c r="L65" s="16"/>
      <c r="M65" s="16"/>
      <c r="N65" s="35"/>
      <c r="O65" s="43"/>
      <c r="P65" s="43">
        <v>2</v>
      </c>
      <c r="Q65" s="43"/>
      <c r="R65" s="43"/>
      <c r="S65" s="43"/>
      <c r="T65" s="43"/>
      <c r="U65" s="43">
        <v>4</v>
      </c>
      <c r="V65" s="43">
        <v>1</v>
      </c>
      <c r="W65" s="83"/>
      <c r="X65" s="83"/>
      <c r="Y65" s="43"/>
      <c r="Z65" s="43"/>
      <c r="AA65" s="43"/>
      <c r="AB65" s="43"/>
      <c r="AC65" s="43"/>
      <c r="AD65" s="43"/>
      <c r="AE65" s="43"/>
      <c r="AF65" s="43">
        <v>4</v>
      </c>
      <c r="AG65" s="43"/>
      <c r="AH65" s="48"/>
      <c r="AI65" s="48"/>
      <c r="AJ65" s="36"/>
    </row>
    <row r="66" spans="1:36" ht="15">
      <c r="A66" s="26" t="s">
        <v>77</v>
      </c>
      <c r="B66" s="21"/>
      <c r="C66" s="4" t="s">
        <v>31</v>
      </c>
      <c r="D66" s="4">
        <v>2</v>
      </c>
      <c r="E66" s="4" t="s">
        <v>32</v>
      </c>
      <c r="F66" s="4" t="s">
        <v>24</v>
      </c>
      <c r="G66" s="5" t="s">
        <v>25</v>
      </c>
      <c r="H66" s="4" t="s">
        <v>26</v>
      </c>
      <c r="I66" s="4" t="s">
        <v>24</v>
      </c>
      <c r="J66" s="4" t="s">
        <v>27</v>
      </c>
      <c r="N66" s="37"/>
      <c r="O66" s="37"/>
      <c r="P66" s="37" t="s">
        <v>190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9"/>
      <c r="AI66" s="49"/>
      <c r="AJ66" s="38"/>
    </row>
    <row r="67" spans="1:36" ht="15.75" thickBot="1">
      <c r="A67" s="27" t="s">
        <v>28</v>
      </c>
      <c r="B67" s="21"/>
      <c r="G67" s="5"/>
      <c r="N67" s="37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9"/>
      <c r="AI67" s="49"/>
      <c r="AJ67" s="38"/>
    </row>
    <row r="68" spans="1:36" ht="15">
      <c r="A68" s="25" t="s">
        <v>78</v>
      </c>
      <c r="B68" s="20"/>
      <c r="C68" s="16" t="s">
        <v>31</v>
      </c>
      <c r="D68" s="16">
        <v>5</v>
      </c>
      <c r="E68" s="16" t="s">
        <v>32</v>
      </c>
      <c r="F68" s="16" t="s">
        <v>24</v>
      </c>
      <c r="G68" s="17" t="s">
        <v>25</v>
      </c>
      <c r="H68" s="16" t="s">
        <v>26</v>
      </c>
      <c r="I68" s="16" t="s">
        <v>24</v>
      </c>
      <c r="J68" s="16" t="s">
        <v>27</v>
      </c>
      <c r="K68" s="16"/>
      <c r="L68" s="16"/>
      <c r="M68" s="16"/>
      <c r="N68" s="35"/>
      <c r="O68" s="43"/>
      <c r="P68" s="43">
        <v>5</v>
      </c>
      <c r="Q68" s="43"/>
      <c r="R68" s="43"/>
      <c r="S68" s="43"/>
      <c r="T68" s="43"/>
      <c r="U68" s="43"/>
      <c r="V68" s="43">
        <v>1</v>
      </c>
      <c r="W68" s="83"/>
      <c r="X68" s="83"/>
      <c r="Y68" s="43"/>
      <c r="Z68" s="43"/>
      <c r="AA68" s="43"/>
      <c r="AB68" s="43"/>
      <c r="AC68" s="43"/>
      <c r="AD68" s="43"/>
      <c r="AE68" s="43"/>
      <c r="AF68" s="43">
        <v>4</v>
      </c>
      <c r="AG68" s="43"/>
      <c r="AH68" s="48"/>
      <c r="AI68" s="48"/>
      <c r="AJ68" s="36"/>
    </row>
    <row r="69" spans="1:36" ht="15.75" thickBot="1">
      <c r="A69" s="27" t="s">
        <v>28</v>
      </c>
      <c r="B69" s="21"/>
      <c r="G69" s="5"/>
      <c r="N69" s="37"/>
      <c r="O69" s="37"/>
      <c r="P69" s="37" t="s">
        <v>190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9"/>
      <c r="AI69" s="49"/>
      <c r="AJ69" s="38"/>
    </row>
    <row r="70" spans="1:36" ht="15">
      <c r="A70" s="25" t="s">
        <v>79</v>
      </c>
      <c r="B70" s="20"/>
      <c r="C70" s="16" t="s">
        <v>22</v>
      </c>
      <c r="D70" s="16">
        <v>16</v>
      </c>
      <c r="E70" s="16" t="s">
        <v>32</v>
      </c>
      <c r="F70" s="16" t="s">
        <v>24</v>
      </c>
      <c r="G70" s="17" t="s">
        <v>25</v>
      </c>
      <c r="H70" s="16" t="s">
        <v>26</v>
      </c>
      <c r="I70" s="16" t="s">
        <v>24</v>
      </c>
      <c r="J70" s="16" t="s">
        <v>27</v>
      </c>
      <c r="K70" s="16"/>
      <c r="L70" s="16"/>
      <c r="M70" s="16"/>
      <c r="N70" s="35"/>
      <c r="O70" s="43"/>
      <c r="P70" s="43"/>
      <c r="Q70" s="43"/>
      <c r="R70" s="43"/>
      <c r="S70" s="43"/>
      <c r="T70" s="43"/>
      <c r="U70" s="43">
        <v>8</v>
      </c>
      <c r="V70" s="43">
        <v>1</v>
      </c>
      <c r="W70" s="83"/>
      <c r="X70" s="83"/>
      <c r="Y70" s="43">
        <v>1</v>
      </c>
      <c r="Z70" s="43"/>
      <c r="AA70" s="43"/>
      <c r="AB70" s="43"/>
      <c r="AC70" s="43"/>
      <c r="AD70" s="43"/>
      <c r="AE70" s="43"/>
      <c r="AF70" s="43">
        <v>2</v>
      </c>
      <c r="AG70" s="43">
        <v>2</v>
      </c>
      <c r="AH70" s="48"/>
      <c r="AI70" s="48"/>
      <c r="AJ70" s="36"/>
    </row>
    <row r="71" spans="1:36" ht="15.75" thickBot="1">
      <c r="A71" s="27" t="s">
        <v>28</v>
      </c>
      <c r="B71" s="21"/>
      <c r="G71" s="5"/>
      <c r="N71" s="37"/>
      <c r="O71" s="44"/>
      <c r="P71" s="44"/>
      <c r="Q71" s="44"/>
      <c r="R71" s="44"/>
      <c r="S71" s="44"/>
      <c r="T71" s="44"/>
      <c r="U71" s="44" t="s">
        <v>190</v>
      </c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9"/>
      <c r="AI71" s="49"/>
      <c r="AJ71" s="38"/>
    </row>
    <row r="72" spans="1:36" ht="15">
      <c r="A72" s="25" t="s">
        <v>80</v>
      </c>
      <c r="B72" s="20"/>
      <c r="C72" s="16" t="s">
        <v>22</v>
      </c>
      <c r="D72" s="16">
        <v>16</v>
      </c>
      <c r="E72" s="16" t="s">
        <v>32</v>
      </c>
      <c r="F72" s="16" t="s">
        <v>24</v>
      </c>
      <c r="G72" s="17" t="s">
        <v>25</v>
      </c>
      <c r="H72" s="16" t="s">
        <v>26</v>
      </c>
      <c r="I72" s="16" t="s">
        <v>24</v>
      </c>
      <c r="J72" s="16" t="s">
        <v>27</v>
      </c>
      <c r="K72" s="16"/>
      <c r="L72" s="16"/>
      <c r="M72" s="16"/>
      <c r="N72" s="35"/>
      <c r="O72" s="43"/>
      <c r="P72" s="43"/>
      <c r="Q72" s="43"/>
      <c r="R72" s="43"/>
      <c r="S72" s="43"/>
      <c r="T72" s="43"/>
      <c r="U72" s="43">
        <v>8</v>
      </c>
      <c r="V72" s="43">
        <v>1</v>
      </c>
      <c r="W72" s="83"/>
      <c r="X72" s="83"/>
      <c r="Y72" s="43">
        <v>2</v>
      </c>
      <c r="Z72" s="43"/>
      <c r="AA72" s="43"/>
      <c r="AB72" s="43"/>
      <c r="AC72" s="43"/>
      <c r="AD72" s="43"/>
      <c r="AE72" s="43"/>
      <c r="AF72" s="43">
        <v>2</v>
      </c>
      <c r="AG72" s="43">
        <v>2</v>
      </c>
      <c r="AH72" s="48"/>
      <c r="AI72" s="48"/>
      <c r="AJ72" s="36"/>
    </row>
    <row r="73" spans="1:36" ht="15.75" thickBot="1">
      <c r="A73" s="27" t="s">
        <v>28</v>
      </c>
      <c r="B73" s="21"/>
      <c r="G73" s="5"/>
      <c r="N73" s="37"/>
      <c r="O73" s="44"/>
      <c r="P73" s="44"/>
      <c r="Q73" s="44"/>
      <c r="R73" s="44"/>
      <c r="S73" s="44"/>
      <c r="T73" s="44"/>
      <c r="U73" s="44" t="s">
        <v>203</v>
      </c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9"/>
      <c r="AI73" s="49"/>
      <c r="AJ73" s="38"/>
    </row>
    <row r="74" spans="1:36" ht="15">
      <c r="A74" s="25" t="s">
        <v>81</v>
      </c>
      <c r="B74" s="20"/>
      <c r="C74" s="16" t="s">
        <v>22</v>
      </c>
      <c r="D74" s="16">
        <v>12</v>
      </c>
      <c r="E74" s="16" t="s">
        <v>23</v>
      </c>
      <c r="F74" s="16" t="s">
        <v>24</v>
      </c>
      <c r="G74" s="17" t="s">
        <v>25</v>
      </c>
      <c r="H74" s="16" t="s">
        <v>26</v>
      </c>
      <c r="I74" s="16" t="s">
        <v>24</v>
      </c>
      <c r="J74" s="16" t="s">
        <v>27</v>
      </c>
      <c r="K74" s="16"/>
      <c r="L74" s="16"/>
      <c r="M74" s="16"/>
      <c r="N74" s="35"/>
      <c r="O74" s="43"/>
      <c r="P74" s="43"/>
      <c r="Q74" s="43"/>
      <c r="R74" s="43"/>
      <c r="S74" s="43"/>
      <c r="T74" s="43"/>
      <c r="U74" s="43">
        <v>6</v>
      </c>
      <c r="V74" s="43">
        <v>2</v>
      </c>
      <c r="W74" s="83"/>
      <c r="X74" s="83"/>
      <c r="Y74" s="43"/>
      <c r="Z74" s="43"/>
      <c r="AA74" s="43"/>
      <c r="AB74" s="43"/>
      <c r="AC74" s="43"/>
      <c r="AD74" s="43"/>
      <c r="AE74" s="43"/>
      <c r="AF74" s="43">
        <v>4</v>
      </c>
      <c r="AG74" s="43">
        <v>3</v>
      </c>
      <c r="AH74" s="48"/>
      <c r="AI74" s="48"/>
      <c r="AJ74" s="36"/>
    </row>
    <row r="75" spans="1:36" ht="15.75" thickBot="1">
      <c r="A75" s="27" t="s">
        <v>28</v>
      </c>
      <c r="B75" s="21"/>
      <c r="G75" s="5"/>
      <c r="N75" s="37"/>
      <c r="O75" s="44"/>
      <c r="P75" s="44"/>
      <c r="Q75" s="44"/>
      <c r="R75" s="44"/>
      <c r="S75" s="44"/>
      <c r="T75" s="44"/>
      <c r="U75" s="44" t="s">
        <v>208</v>
      </c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9"/>
      <c r="AI75" s="49"/>
      <c r="AJ75" s="38"/>
    </row>
    <row r="76" spans="1:41" ht="15">
      <c r="A76" s="25" t="s">
        <v>82</v>
      </c>
      <c r="B76" s="20"/>
      <c r="C76" s="16" t="s">
        <v>22</v>
      </c>
      <c r="D76" s="16">
        <v>10</v>
      </c>
      <c r="E76" s="16" t="s">
        <v>23</v>
      </c>
      <c r="F76" s="16" t="s">
        <v>24</v>
      </c>
      <c r="G76" s="17" t="s">
        <v>25</v>
      </c>
      <c r="H76" s="16" t="s">
        <v>26</v>
      </c>
      <c r="I76" s="16" t="s">
        <v>24</v>
      </c>
      <c r="J76" s="16" t="s">
        <v>27</v>
      </c>
      <c r="K76" s="16">
        <v>2.4</v>
      </c>
      <c r="L76" s="16">
        <v>15.9</v>
      </c>
      <c r="M76" s="16">
        <v>2.8</v>
      </c>
      <c r="N76" s="35"/>
      <c r="O76" s="43"/>
      <c r="P76" s="43"/>
      <c r="Q76" s="43"/>
      <c r="R76" s="43"/>
      <c r="S76" s="43">
        <v>8</v>
      </c>
      <c r="T76" s="43"/>
      <c r="U76" s="43"/>
      <c r="V76" s="43">
        <v>1</v>
      </c>
      <c r="W76" s="83"/>
      <c r="X76" s="83"/>
      <c r="Y76" s="43"/>
      <c r="Z76" s="43"/>
      <c r="AA76" s="43"/>
      <c r="AB76" s="43"/>
      <c r="AC76" s="43"/>
      <c r="AD76" s="43"/>
      <c r="AE76" s="43"/>
      <c r="AF76" s="43">
        <v>2</v>
      </c>
      <c r="AG76" s="43"/>
      <c r="AH76" s="48"/>
      <c r="AI76" s="48"/>
      <c r="AJ76" s="36"/>
      <c r="AO76" t="s">
        <v>209</v>
      </c>
    </row>
    <row r="77" spans="1:36" ht="15.75" thickBot="1">
      <c r="A77" s="27" t="s">
        <v>28</v>
      </c>
      <c r="B77" s="21"/>
      <c r="G77" s="5"/>
      <c r="N77" s="37"/>
      <c r="O77" s="44"/>
      <c r="P77" s="44"/>
      <c r="Q77" s="44"/>
      <c r="R77" s="44"/>
      <c r="S77" s="44" t="s">
        <v>210</v>
      </c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9"/>
      <c r="AI77" s="49"/>
      <c r="AJ77" s="38"/>
    </row>
    <row r="78" spans="1:36" ht="15.75" thickBot="1">
      <c r="A78" s="88"/>
      <c r="B78" s="89"/>
      <c r="C78" s="90"/>
      <c r="D78" s="90"/>
      <c r="E78" s="90"/>
      <c r="F78" s="90"/>
      <c r="G78" s="91"/>
      <c r="H78" s="90"/>
      <c r="I78" s="90"/>
      <c r="J78" s="90"/>
      <c r="K78" s="131" t="s">
        <v>215</v>
      </c>
      <c r="L78" s="131"/>
      <c r="M78" s="131"/>
      <c r="N78" s="100">
        <f aca="true" t="shared" si="2" ref="N78:AH78">SUM(N25:N77)</f>
        <v>16</v>
      </c>
      <c r="O78" s="100">
        <f t="shared" si="2"/>
        <v>0</v>
      </c>
      <c r="P78" s="100">
        <f t="shared" si="2"/>
        <v>7</v>
      </c>
      <c r="Q78" s="100">
        <f t="shared" si="2"/>
        <v>0</v>
      </c>
      <c r="R78" s="100">
        <f t="shared" si="2"/>
        <v>6</v>
      </c>
      <c r="S78" s="100">
        <f t="shared" si="2"/>
        <v>8</v>
      </c>
      <c r="T78" s="100">
        <f t="shared" si="2"/>
        <v>150</v>
      </c>
      <c r="U78" s="100">
        <f t="shared" si="2"/>
        <v>26</v>
      </c>
      <c r="V78" s="100">
        <f t="shared" si="2"/>
        <v>7</v>
      </c>
      <c r="W78" s="100">
        <f t="shared" si="2"/>
        <v>0</v>
      </c>
      <c r="X78" s="100">
        <f t="shared" si="2"/>
        <v>0</v>
      </c>
      <c r="Y78" s="100">
        <f t="shared" si="2"/>
        <v>73</v>
      </c>
      <c r="Z78" s="100">
        <f t="shared" si="2"/>
        <v>35</v>
      </c>
      <c r="AA78" s="100">
        <f t="shared" si="2"/>
        <v>0</v>
      </c>
      <c r="AB78" s="100">
        <f t="shared" si="2"/>
        <v>27</v>
      </c>
      <c r="AC78" s="100">
        <f t="shared" si="2"/>
        <v>2</v>
      </c>
      <c r="AD78" s="100">
        <f t="shared" si="2"/>
        <v>16</v>
      </c>
      <c r="AE78" s="100">
        <f t="shared" si="2"/>
        <v>29</v>
      </c>
      <c r="AF78" s="100">
        <f t="shared" si="2"/>
        <v>18</v>
      </c>
      <c r="AG78" s="100">
        <f t="shared" si="2"/>
        <v>7</v>
      </c>
      <c r="AH78" s="100">
        <f t="shared" si="2"/>
        <v>0</v>
      </c>
      <c r="AI78" s="91"/>
      <c r="AJ78" s="92"/>
    </row>
    <row r="79" spans="1:38" ht="15.75" thickBot="1">
      <c r="A79" s="93"/>
      <c r="B79" s="85"/>
      <c r="C79" s="86"/>
      <c r="D79" s="86"/>
      <c r="E79" s="86"/>
      <c r="F79" s="86"/>
      <c r="G79" s="87"/>
      <c r="H79" s="86"/>
      <c r="I79" s="86"/>
      <c r="J79" s="86"/>
      <c r="K79" s="133" t="s">
        <v>155</v>
      </c>
      <c r="L79" s="133"/>
      <c r="M79" s="133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87"/>
      <c r="AJ79" s="94"/>
      <c r="AL79" s="113"/>
    </row>
    <row r="80" spans="1:36" ht="15.75" thickBot="1">
      <c r="A80" s="95"/>
      <c r="B80" s="96"/>
      <c r="C80" s="97"/>
      <c r="D80" s="97"/>
      <c r="E80" s="97"/>
      <c r="F80" s="97"/>
      <c r="G80" s="98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8"/>
      <c r="AI80" s="98"/>
      <c r="AJ80" s="99"/>
    </row>
    <row r="81" spans="1:36" ht="15">
      <c r="A81" s="29" t="s">
        <v>83</v>
      </c>
      <c r="C81" s="4" t="s">
        <v>22</v>
      </c>
      <c r="D81" s="4">
        <v>12</v>
      </c>
      <c r="E81" s="4" t="s">
        <v>23</v>
      </c>
      <c r="F81" s="4" t="s">
        <v>24</v>
      </c>
      <c r="G81" s="5" t="s">
        <v>25</v>
      </c>
      <c r="H81" s="4" t="s">
        <v>26</v>
      </c>
      <c r="I81" s="4" t="s">
        <v>24</v>
      </c>
      <c r="J81" s="4" t="s">
        <v>27</v>
      </c>
      <c r="N81" s="37"/>
      <c r="O81" s="44"/>
      <c r="P81" s="44"/>
      <c r="Q81" s="44"/>
      <c r="R81" s="44">
        <v>6</v>
      </c>
      <c r="S81" s="44"/>
      <c r="T81" s="44"/>
      <c r="U81" s="44"/>
      <c r="V81" s="44"/>
      <c r="W81" s="83"/>
      <c r="X81" s="83"/>
      <c r="Y81" s="44">
        <v>2</v>
      </c>
      <c r="Z81" s="44">
        <v>1</v>
      </c>
      <c r="AA81" s="44"/>
      <c r="AB81" s="44"/>
      <c r="AC81" s="44">
        <v>1</v>
      </c>
      <c r="AD81" s="44"/>
      <c r="AE81" s="44"/>
      <c r="AF81" s="44">
        <v>3</v>
      </c>
      <c r="AG81" s="44">
        <v>2</v>
      </c>
      <c r="AH81" s="49"/>
      <c r="AI81" s="49"/>
      <c r="AJ81" s="38"/>
    </row>
    <row r="82" spans="1:36" ht="15.75" thickBot="1">
      <c r="A82" s="30" t="s">
        <v>28</v>
      </c>
      <c r="B82" s="21"/>
      <c r="G82" s="5"/>
      <c r="N82" s="37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9"/>
      <c r="AI82" s="49"/>
      <c r="AJ82" s="38"/>
    </row>
    <row r="83" spans="1:36" ht="15">
      <c r="A83" s="28" t="s">
        <v>96</v>
      </c>
      <c r="B83" s="20"/>
      <c r="C83" s="16" t="s">
        <v>22</v>
      </c>
      <c r="D83" s="16">
        <v>16</v>
      </c>
      <c r="E83" s="16" t="s">
        <v>32</v>
      </c>
      <c r="F83" s="16" t="s">
        <v>24</v>
      </c>
      <c r="G83" s="17" t="s">
        <v>25</v>
      </c>
      <c r="H83" s="16" t="s">
        <v>26</v>
      </c>
      <c r="I83" s="16" t="s">
        <v>24</v>
      </c>
      <c r="J83" s="16" t="s">
        <v>27</v>
      </c>
      <c r="K83" s="16"/>
      <c r="L83" s="16"/>
      <c r="M83" s="16"/>
      <c r="N83" s="35"/>
      <c r="O83" s="43"/>
      <c r="P83" s="43"/>
      <c r="Q83" s="43"/>
      <c r="R83" s="43"/>
      <c r="S83" s="43"/>
      <c r="T83" s="43"/>
      <c r="U83" s="43">
        <v>8</v>
      </c>
      <c r="V83" s="43">
        <v>1</v>
      </c>
      <c r="W83" s="83"/>
      <c r="X83" s="83"/>
      <c r="Y83" s="43">
        <v>1</v>
      </c>
      <c r="Z83" s="43"/>
      <c r="AA83" s="43"/>
      <c r="AB83" s="43"/>
      <c r="AC83" s="43"/>
      <c r="AD83" s="43"/>
      <c r="AE83" s="43"/>
      <c r="AF83" s="43">
        <v>2</v>
      </c>
      <c r="AG83" s="43">
        <v>2</v>
      </c>
      <c r="AH83" s="48"/>
      <c r="AI83" s="48"/>
      <c r="AJ83" s="36"/>
    </row>
    <row r="84" spans="1:36" ht="15.75" thickBot="1">
      <c r="A84" s="30" t="s">
        <v>28</v>
      </c>
      <c r="B84" s="21"/>
      <c r="G84" s="5"/>
      <c r="N84" s="37"/>
      <c r="O84" s="44"/>
      <c r="P84" s="44"/>
      <c r="Q84" s="44"/>
      <c r="R84" s="44"/>
      <c r="S84" s="44"/>
      <c r="T84" s="44"/>
      <c r="U84" s="44" t="s">
        <v>190</v>
      </c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9"/>
      <c r="AI84" s="49"/>
      <c r="AJ84" s="38"/>
    </row>
    <row r="85" spans="1:36" ht="15">
      <c r="A85" s="28" t="s">
        <v>97</v>
      </c>
      <c r="B85" s="20"/>
      <c r="C85" s="16" t="s">
        <v>22</v>
      </c>
      <c r="D85" s="16">
        <v>16</v>
      </c>
      <c r="E85" s="16" t="s">
        <v>32</v>
      </c>
      <c r="F85" s="16" t="s">
        <v>24</v>
      </c>
      <c r="G85" s="17" t="s">
        <v>25</v>
      </c>
      <c r="H85" s="16" t="s">
        <v>26</v>
      </c>
      <c r="I85" s="16" t="s">
        <v>24</v>
      </c>
      <c r="J85" s="16" t="s">
        <v>27</v>
      </c>
      <c r="K85" s="16"/>
      <c r="L85" s="16"/>
      <c r="M85" s="16"/>
      <c r="N85" s="35"/>
      <c r="O85" s="43"/>
      <c r="P85" s="43"/>
      <c r="Q85" s="43"/>
      <c r="R85" s="43"/>
      <c r="S85" s="43"/>
      <c r="T85" s="43"/>
      <c r="U85" s="43">
        <v>8</v>
      </c>
      <c r="V85" s="43">
        <v>1</v>
      </c>
      <c r="W85" s="83"/>
      <c r="X85" s="83"/>
      <c r="Y85" s="43">
        <v>1</v>
      </c>
      <c r="Z85" s="43"/>
      <c r="AA85" s="43"/>
      <c r="AB85" s="43"/>
      <c r="AC85" s="43"/>
      <c r="AD85" s="43"/>
      <c r="AE85" s="43"/>
      <c r="AF85" s="43">
        <v>2</v>
      </c>
      <c r="AG85" s="43">
        <v>1</v>
      </c>
      <c r="AH85" s="48"/>
      <c r="AI85" s="48"/>
      <c r="AJ85" s="36"/>
    </row>
    <row r="86" spans="1:36" ht="15.75" thickBot="1">
      <c r="A86" s="30" t="s">
        <v>28</v>
      </c>
      <c r="B86" s="21"/>
      <c r="G86" s="5"/>
      <c r="N86" s="37"/>
      <c r="O86" s="44"/>
      <c r="P86" s="44"/>
      <c r="Q86" s="44"/>
      <c r="R86" s="44"/>
      <c r="S86" s="44"/>
      <c r="T86" s="44"/>
      <c r="U86" s="44" t="s">
        <v>190</v>
      </c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9"/>
      <c r="AI86" s="49"/>
      <c r="AJ86" s="38"/>
    </row>
    <row r="87" spans="1:36" ht="15">
      <c r="A87" s="28" t="s">
        <v>98</v>
      </c>
      <c r="B87" s="20"/>
      <c r="C87" s="16" t="s">
        <v>22</v>
      </c>
      <c r="D87" s="16">
        <v>8</v>
      </c>
      <c r="E87" s="16" t="s">
        <v>32</v>
      </c>
      <c r="F87" s="16" t="s">
        <v>24</v>
      </c>
      <c r="G87" s="17" t="s">
        <v>25</v>
      </c>
      <c r="H87" s="16" t="s">
        <v>26</v>
      </c>
      <c r="I87" s="16" t="s">
        <v>24</v>
      </c>
      <c r="J87" s="16" t="s">
        <v>27</v>
      </c>
      <c r="K87" s="16"/>
      <c r="L87" s="16"/>
      <c r="M87" s="16"/>
      <c r="N87" s="35"/>
      <c r="O87" s="35"/>
      <c r="P87" s="43">
        <v>2</v>
      </c>
      <c r="Q87" s="43"/>
      <c r="R87" s="43"/>
      <c r="S87" s="43"/>
      <c r="T87" s="43"/>
      <c r="U87" s="43">
        <v>4</v>
      </c>
      <c r="V87" s="43">
        <v>1</v>
      </c>
      <c r="W87" s="83"/>
      <c r="X87" s="83"/>
      <c r="Y87" s="43"/>
      <c r="Z87" s="43"/>
      <c r="AA87" s="43"/>
      <c r="AB87" s="43"/>
      <c r="AC87" s="43"/>
      <c r="AD87" s="43"/>
      <c r="AE87" s="43"/>
      <c r="AF87" s="43">
        <v>2</v>
      </c>
      <c r="AG87" s="43">
        <v>2</v>
      </c>
      <c r="AH87" s="48"/>
      <c r="AI87" s="48"/>
      <c r="AJ87" s="36"/>
    </row>
    <row r="88" spans="1:36" ht="15">
      <c r="A88" s="29" t="s">
        <v>98</v>
      </c>
      <c r="B88" s="21"/>
      <c r="C88" s="4" t="s">
        <v>31</v>
      </c>
      <c r="D88" s="4">
        <v>2</v>
      </c>
      <c r="E88" s="4" t="s">
        <v>32</v>
      </c>
      <c r="F88" s="4" t="s">
        <v>24</v>
      </c>
      <c r="G88" s="5" t="s">
        <v>25</v>
      </c>
      <c r="H88" s="4" t="s">
        <v>26</v>
      </c>
      <c r="I88" s="4" t="s">
        <v>24</v>
      </c>
      <c r="J88" s="4" t="s">
        <v>27</v>
      </c>
      <c r="N88" s="37"/>
      <c r="O88" s="37"/>
      <c r="P88" s="37" t="s">
        <v>191</v>
      </c>
      <c r="Q88" s="44"/>
      <c r="R88" s="44"/>
      <c r="S88" s="44"/>
      <c r="T88" s="44"/>
      <c r="U88" s="44" t="s">
        <v>189</v>
      </c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9"/>
      <c r="AI88" s="49"/>
      <c r="AJ88" s="38"/>
    </row>
    <row r="89" spans="1:36" ht="15.75" thickBot="1">
      <c r="A89" s="30" t="s">
        <v>28</v>
      </c>
      <c r="B89" s="21"/>
      <c r="G89" s="5"/>
      <c r="N89" s="37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9"/>
      <c r="AI89" s="49"/>
      <c r="AJ89" s="38"/>
    </row>
    <row r="90" spans="1:36" ht="15">
      <c r="A90" s="28" t="s">
        <v>99</v>
      </c>
      <c r="B90" s="20"/>
      <c r="C90" s="16" t="s">
        <v>31</v>
      </c>
      <c r="D90" s="16">
        <v>6</v>
      </c>
      <c r="E90" s="16" t="s">
        <v>32</v>
      </c>
      <c r="F90" s="16" t="s">
        <v>24</v>
      </c>
      <c r="G90" s="17" t="s">
        <v>25</v>
      </c>
      <c r="H90" s="16" t="s">
        <v>26</v>
      </c>
      <c r="I90" s="16" t="s">
        <v>24</v>
      </c>
      <c r="J90" s="16" t="s">
        <v>27</v>
      </c>
      <c r="K90" s="16"/>
      <c r="L90" s="16"/>
      <c r="M90" s="16"/>
      <c r="N90" s="35"/>
      <c r="O90" s="35"/>
      <c r="P90" s="43">
        <v>6</v>
      </c>
      <c r="Q90" s="43"/>
      <c r="R90" s="43"/>
      <c r="S90" s="43"/>
      <c r="T90" s="43"/>
      <c r="U90" s="43"/>
      <c r="V90" s="43">
        <v>1</v>
      </c>
      <c r="W90" s="83"/>
      <c r="X90" s="83"/>
      <c r="Y90" s="43"/>
      <c r="Z90" s="43"/>
      <c r="AA90" s="43"/>
      <c r="AB90" s="43"/>
      <c r="AC90" s="43"/>
      <c r="AD90" s="43"/>
      <c r="AE90" s="43"/>
      <c r="AF90" s="43">
        <v>1</v>
      </c>
      <c r="AG90" s="43"/>
      <c r="AH90" s="48"/>
      <c r="AI90" s="48"/>
      <c r="AJ90" s="36"/>
    </row>
    <row r="91" spans="1:36" ht="15.75" thickBot="1">
      <c r="A91" s="30" t="s">
        <v>28</v>
      </c>
      <c r="B91" s="21"/>
      <c r="G91" s="5"/>
      <c r="N91" s="37"/>
      <c r="O91" s="37"/>
      <c r="P91" s="37" t="s">
        <v>191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9"/>
      <c r="AI91" s="49"/>
      <c r="AJ91" s="38"/>
    </row>
    <row r="92" spans="1:36" ht="15.75" thickBot="1">
      <c r="A92" s="88"/>
      <c r="B92" s="89"/>
      <c r="C92" s="90"/>
      <c r="D92" s="90"/>
      <c r="E92" s="90"/>
      <c r="F92" s="90"/>
      <c r="G92" s="91"/>
      <c r="H92" s="90"/>
      <c r="I92" s="90"/>
      <c r="J92" s="90"/>
      <c r="K92" s="131" t="s">
        <v>215</v>
      </c>
      <c r="L92" s="131"/>
      <c r="M92" s="131"/>
      <c r="N92" s="100">
        <f aca="true" t="shared" si="3" ref="N92:AH92">SUM(N81:N91)</f>
        <v>0</v>
      </c>
      <c r="O92" s="100">
        <f t="shared" si="3"/>
        <v>0</v>
      </c>
      <c r="P92" s="100">
        <f t="shared" si="3"/>
        <v>8</v>
      </c>
      <c r="Q92" s="100">
        <f t="shared" si="3"/>
        <v>0</v>
      </c>
      <c r="R92" s="100">
        <f t="shared" si="3"/>
        <v>6</v>
      </c>
      <c r="S92" s="100">
        <f t="shared" si="3"/>
        <v>0</v>
      </c>
      <c r="T92" s="100">
        <f t="shared" si="3"/>
        <v>0</v>
      </c>
      <c r="U92" s="100">
        <f t="shared" si="3"/>
        <v>20</v>
      </c>
      <c r="V92" s="100">
        <f t="shared" si="3"/>
        <v>4</v>
      </c>
      <c r="W92" s="100"/>
      <c r="X92" s="100"/>
      <c r="Y92" s="100">
        <f t="shared" si="3"/>
        <v>4</v>
      </c>
      <c r="Z92" s="100">
        <f t="shared" si="3"/>
        <v>1</v>
      </c>
      <c r="AA92" s="100">
        <f t="shared" si="3"/>
        <v>0</v>
      </c>
      <c r="AB92" s="100">
        <f t="shared" si="3"/>
        <v>0</v>
      </c>
      <c r="AC92" s="100">
        <f t="shared" si="3"/>
        <v>1</v>
      </c>
      <c r="AD92" s="100">
        <f t="shared" si="3"/>
        <v>0</v>
      </c>
      <c r="AE92" s="100">
        <f t="shared" si="3"/>
        <v>0</v>
      </c>
      <c r="AF92" s="100">
        <f t="shared" si="3"/>
        <v>10</v>
      </c>
      <c r="AG92" s="100">
        <f t="shared" si="3"/>
        <v>7</v>
      </c>
      <c r="AH92" s="100">
        <f t="shared" si="3"/>
        <v>0</v>
      </c>
      <c r="AI92" s="91"/>
      <c r="AJ92" s="92"/>
    </row>
    <row r="93" spans="1:38" ht="15.75" thickBot="1">
      <c r="A93" s="93"/>
      <c r="B93" s="85"/>
      <c r="C93" s="86"/>
      <c r="D93" s="86"/>
      <c r="E93" s="86"/>
      <c r="F93" s="86"/>
      <c r="G93" s="87"/>
      <c r="H93" s="86"/>
      <c r="I93" s="86"/>
      <c r="J93" s="86"/>
      <c r="K93" s="124" t="s">
        <v>155</v>
      </c>
      <c r="L93" s="124"/>
      <c r="M93" s="124"/>
      <c r="N93" s="103">
        <f aca="true" t="shared" si="4" ref="N93:AH93">N92*N3</f>
        <v>0</v>
      </c>
      <c r="O93" s="103">
        <f t="shared" si="4"/>
        <v>0</v>
      </c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>
        <f t="shared" si="4"/>
        <v>0</v>
      </c>
      <c r="AI93" s="87"/>
      <c r="AJ93" s="94"/>
      <c r="AL93" s="115">
        <f>SUM(N93:AG93)</f>
        <v>0</v>
      </c>
    </row>
    <row r="94" spans="1:36" ht="15.75" thickBot="1">
      <c r="A94" s="95"/>
      <c r="B94" s="96"/>
      <c r="C94" s="97"/>
      <c r="D94" s="97"/>
      <c r="E94" s="97"/>
      <c r="F94" s="97"/>
      <c r="G94" s="98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8"/>
      <c r="AI94" s="98"/>
      <c r="AJ94" s="99"/>
    </row>
    <row r="95" spans="1:36" ht="15" hidden="1">
      <c r="A95" s="31"/>
      <c r="B95" s="15"/>
      <c r="C95" s="16" t="s">
        <v>22</v>
      </c>
      <c r="D95" s="16">
        <v>10</v>
      </c>
      <c r="E95" s="16" t="s">
        <v>23</v>
      </c>
      <c r="F95" s="16" t="s">
        <v>24</v>
      </c>
      <c r="G95" s="17" t="s">
        <v>25</v>
      </c>
      <c r="H95" s="16" t="s">
        <v>26</v>
      </c>
      <c r="I95" s="16" t="s">
        <v>24</v>
      </c>
      <c r="J95" s="16" t="s">
        <v>27</v>
      </c>
      <c r="K95" s="16"/>
      <c r="L95" s="16"/>
      <c r="M95" s="16"/>
      <c r="N95" s="35"/>
      <c r="O95" s="43"/>
      <c r="P95" s="43"/>
      <c r="Q95" s="43"/>
      <c r="R95" s="43"/>
      <c r="S95" s="43"/>
      <c r="T95" s="43"/>
      <c r="U95" s="43"/>
      <c r="V95" s="43"/>
      <c r="W95" s="83"/>
      <c r="X95" s="83"/>
      <c r="Y95" s="43"/>
      <c r="Z95" s="43"/>
      <c r="AA95" s="43"/>
      <c r="AB95" s="43"/>
      <c r="AC95" s="43"/>
      <c r="AD95" s="43"/>
      <c r="AE95" s="43"/>
      <c r="AF95" s="43"/>
      <c r="AG95" s="43"/>
      <c r="AH95" s="48"/>
      <c r="AI95" s="48"/>
      <c r="AJ95" s="36"/>
    </row>
    <row r="96" spans="1:36" ht="15.75" hidden="1" thickBot="1">
      <c r="A96" s="32"/>
      <c r="G96" s="5"/>
      <c r="N96" s="37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9"/>
      <c r="AI96" s="49"/>
      <c r="AJ96" s="38"/>
    </row>
    <row r="97" spans="1:36" ht="15.75" hidden="1" thickBot="1">
      <c r="A97" s="88"/>
      <c r="B97" s="89"/>
      <c r="C97" s="90"/>
      <c r="D97" s="90"/>
      <c r="E97" s="90"/>
      <c r="F97" s="90"/>
      <c r="G97" s="91"/>
      <c r="H97" s="90"/>
      <c r="I97" s="90"/>
      <c r="J97" s="90"/>
      <c r="K97" s="125" t="s">
        <v>215</v>
      </c>
      <c r="L97" s="126"/>
      <c r="M97" s="127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90">
        <f aca="true" t="shared" si="5" ref="AH97">SUM(AH95:AH96)</f>
        <v>0</v>
      </c>
      <c r="AI97" s="91"/>
      <c r="AJ97" s="92"/>
    </row>
    <row r="98" spans="1:38" ht="15.75" hidden="1" thickBot="1">
      <c r="A98" s="93"/>
      <c r="B98" s="85"/>
      <c r="C98" s="86"/>
      <c r="D98" s="86"/>
      <c r="E98" s="86"/>
      <c r="F98" s="86"/>
      <c r="G98" s="87"/>
      <c r="H98" s="86"/>
      <c r="I98" s="86"/>
      <c r="J98" s="86"/>
      <c r="K98" s="128" t="s">
        <v>155</v>
      </c>
      <c r="L98" s="129"/>
      <c r="M98" s="130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87"/>
      <c r="AI98" s="87"/>
      <c r="AJ98" s="94"/>
      <c r="AL98" s="114"/>
    </row>
    <row r="99" spans="1:36" ht="64.15" customHeight="1" thickBot="1">
      <c r="A99" s="95"/>
      <c r="B99" s="96"/>
      <c r="C99" s="97"/>
      <c r="D99" s="97"/>
      <c r="E99" s="97"/>
      <c r="F99" s="97"/>
      <c r="G99" s="98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8"/>
      <c r="AI99" s="98"/>
      <c r="AJ99" s="99"/>
    </row>
    <row r="100" spans="1:36" ht="15.75" thickBot="1">
      <c r="A100" s="122" t="s">
        <v>230</v>
      </c>
      <c r="G100" s="5"/>
      <c r="N100" s="37"/>
      <c r="O100" s="44"/>
      <c r="P100" s="44"/>
      <c r="Q100" s="44"/>
      <c r="R100" s="44"/>
      <c r="S100" s="44"/>
      <c r="T100" s="44"/>
      <c r="U100" s="44"/>
      <c r="V100" s="44">
        <v>9</v>
      </c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9"/>
      <c r="AI100" s="49"/>
      <c r="AJ100" s="38"/>
    </row>
    <row r="101" spans="1:36" ht="15.75" thickBot="1">
      <c r="A101" s="88"/>
      <c r="B101" s="89"/>
      <c r="C101" s="90"/>
      <c r="D101" s="90"/>
      <c r="E101" s="90"/>
      <c r="F101" s="90"/>
      <c r="G101" s="91"/>
      <c r="H101" s="90"/>
      <c r="I101" s="90"/>
      <c r="J101" s="90"/>
      <c r="K101" s="131" t="s">
        <v>215</v>
      </c>
      <c r="L101" s="131"/>
      <c r="M101" s="131"/>
      <c r="N101" s="100">
        <f aca="true" t="shared" si="6" ref="N101:AH101">SUM(N100:N100)</f>
        <v>0</v>
      </c>
      <c r="O101" s="100">
        <f t="shared" si="6"/>
        <v>0</v>
      </c>
      <c r="P101" s="100">
        <f t="shared" si="6"/>
        <v>0</v>
      </c>
      <c r="Q101" s="100">
        <f t="shared" si="6"/>
        <v>0</v>
      </c>
      <c r="R101" s="100">
        <f t="shared" si="6"/>
        <v>0</v>
      </c>
      <c r="S101" s="100">
        <f t="shared" si="6"/>
        <v>0</v>
      </c>
      <c r="T101" s="100">
        <f t="shared" si="6"/>
        <v>0</v>
      </c>
      <c r="U101" s="100">
        <f t="shared" si="6"/>
        <v>0</v>
      </c>
      <c r="V101" s="100">
        <f t="shared" si="6"/>
        <v>9</v>
      </c>
      <c r="W101" s="100">
        <f t="shared" si="6"/>
        <v>0</v>
      </c>
      <c r="X101" s="100">
        <f t="shared" si="6"/>
        <v>0</v>
      </c>
      <c r="Y101" s="100">
        <f t="shared" si="6"/>
        <v>0</v>
      </c>
      <c r="Z101" s="100">
        <f t="shared" si="6"/>
        <v>0</v>
      </c>
      <c r="AA101" s="100">
        <f t="shared" si="6"/>
        <v>0</v>
      </c>
      <c r="AB101" s="100">
        <f t="shared" si="6"/>
        <v>0</v>
      </c>
      <c r="AC101" s="100">
        <f t="shared" si="6"/>
        <v>0</v>
      </c>
      <c r="AD101" s="100">
        <f t="shared" si="6"/>
        <v>0</v>
      </c>
      <c r="AE101" s="100">
        <f t="shared" si="6"/>
        <v>0</v>
      </c>
      <c r="AF101" s="100">
        <f t="shared" si="6"/>
        <v>0</v>
      </c>
      <c r="AG101" s="100">
        <f t="shared" si="6"/>
        <v>0</v>
      </c>
      <c r="AH101" s="90">
        <f t="shared" si="6"/>
        <v>0</v>
      </c>
      <c r="AI101" s="91"/>
      <c r="AJ101" s="92"/>
    </row>
    <row r="102" spans="1:38" ht="15.75" thickBot="1">
      <c r="A102" s="93"/>
      <c r="B102" s="85"/>
      <c r="C102" s="86"/>
      <c r="D102" s="86"/>
      <c r="E102" s="86"/>
      <c r="F102" s="86"/>
      <c r="G102" s="87"/>
      <c r="H102" s="86"/>
      <c r="I102" s="86"/>
      <c r="J102" s="86"/>
      <c r="K102" s="123" t="s">
        <v>155</v>
      </c>
      <c r="L102" s="123"/>
      <c r="M102" s="123"/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/>
      <c r="W102" s="105"/>
      <c r="X102" s="105"/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05">
        <v>0</v>
      </c>
      <c r="AG102" s="105">
        <v>0</v>
      </c>
      <c r="AH102" s="87"/>
      <c r="AI102" s="87"/>
      <c r="AJ102" s="94"/>
      <c r="AL102" s="114">
        <f>SUM(N102:AG102)</f>
        <v>0</v>
      </c>
    </row>
    <row r="103" spans="1:13" ht="15">
      <c r="A103" s="107"/>
      <c r="B103" s="85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36" ht="15">
      <c r="A104" s="107"/>
      <c r="B104" s="85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107"/>
      <c r="O104" s="107"/>
      <c r="P104" s="86"/>
      <c r="Q104" s="86"/>
      <c r="R104" s="107"/>
      <c r="S104" s="107"/>
      <c r="T104" s="107"/>
      <c r="U104" s="107"/>
      <c r="V104" s="85"/>
      <c r="W104" s="85"/>
      <c r="X104" s="85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85"/>
      <c r="AI104" s="85"/>
      <c r="AJ104" s="85"/>
    </row>
    <row r="105" spans="1:36" ht="15.75" thickBot="1">
      <c r="A105" s="107"/>
      <c r="B105" s="85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107"/>
      <c r="O105" s="107"/>
      <c r="P105" s="86"/>
      <c r="Q105" s="86"/>
      <c r="R105" s="107"/>
      <c r="S105" s="107"/>
      <c r="T105" s="107"/>
      <c r="U105" s="107"/>
      <c r="V105" s="85"/>
      <c r="W105" s="85"/>
      <c r="X105" s="85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85"/>
      <c r="AI105" s="85"/>
      <c r="AJ105" s="85"/>
    </row>
    <row r="106" spans="1:36" ht="15.75" thickBot="1">
      <c r="A106" s="107"/>
      <c r="B106" s="85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108">
        <f aca="true" t="shared" si="7" ref="N106:U107">SUM(N97,N92,N78,N22,)</f>
        <v>16</v>
      </c>
      <c r="O106" s="108">
        <f t="shared" si="7"/>
        <v>9</v>
      </c>
      <c r="P106" s="108">
        <f t="shared" si="7"/>
        <v>15</v>
      </c>
      <c r="Q106" s="108">
        <f t="shared" si="7"/>
        <v>0</v>
      </c>
      <c r="R106" s="108">
        <f t="shared" si="7"/>
        <v>14</v>
      </c>
      <c r="S106" s="108">
        <f t="shared" si="7"/>
        <v>8</v>
      </c>
      <c r="T106" s="108">
        <f t="shared" si="7"/>
        <v>150</v>
      </c>
      <c r="U106" s="108">
        <f t="shared" si="7"/>
        <v>63</v>
      </c>
      <c r="V106" s="108">
        <f>SUM(V97,V92,V78,V22,V101)</f>
        <v>21</v>
      </c>
      <c r="W106" s="108">
        <f aca="true" t="shared" si="8" ref="W106:AG106">SUM(W97,W92,W78,W22,)</f>
        <v>0</v>
      </c>
      <c r="X106" s="108">
        <f t="shared" si="8"/>
        <v>0</v>
      </c>
      <c r="Y106" s="108">
        <f t="shared" si="8"/>
        <v>84</v>
      </c>
      <c r="Z106" s="108">
        <f t="shared" si="8"/>
        <v>36</v>
      </c>
      <c r="AA106" s="108">
        <f t="shared" si="8"/>
        <v>0</v>
      </c>
      <c r="AB106" s="108">
        <f t="shared" si="8"/>
        <v>27</v>
      </c>
      <c r="AC106" s="108">
        <f t="shared" si="8"/>
        <v>3</v>
      </c>
      <c r="AD106" s="108">
        <f t="shared" si="8"/>
        <v>16</v>
      </c>
      <c r="AE106" s="108">
        <f t="shared" si="8"/>
        <v>30</v>
      </c>
      <c r="AF106" s="108">
        <f t="shared" si="8"/>
        <v>47</v>
      </c>
      <c r="AG106" s="108">
        <f t="shared" si="8"/>
        <v>21</v>
      </c>
      <c r="AH106" s="85"/>
      <c r="AI106" s="85"/>
      <c r="AJ106" s="85"/>
    </row>
    <row r="107" spans="14:38" ht="15.75" thickBot="1">
      <c r="N107" s="109">
        <f t="shared" si="7"/>
        <v>0</v>
      </c>
      <c r="O107" s="109">
        <f t="shared" si="7"/>
        <v>0</v>
      </c>
      <c r="P107" s="109">
        <f t="shared" si="7"/>
        <v>0</v>
      </c>
      <c r="Q107" s="109">
        <f t="shared" si="7"/>
        <v>0</v>
      </c>
      <c r="R107" s="109">
        <f t="shared" si="7"/>
        <v>0</v>
      </c>
      <c r="S107" s="109">
        <f t="shared" si="7"/>
        <v>0</v>
      </c>
      <c r="T107" s="109">
        <f t="shared" si="7"/>
        <v>0</v>
      </c>
      <c r="U107" s="109">
        <f t="shared" si="7"/>
        <v>0</v>
      </c>
      <c r="V107" s="109">
        <f>SUM(V98,V93,V79,V23,V102)</f>
        <v>0</v>
      </c>
      <c r="W107" s="109">
        <f>SUM(W98,W93,W79,W23,W102)</f>
        <v>0</v>
      </c>
      <c r="X107" s="109">
        <f>SUM(X98,X93,X79,X23,X102)</f>
        <v>0</v>
      </c>
      <c r="Y107" s="109">
        <f aca="true" t="shared" si="9" ref="Y107:AG107">SUM(Y98,Y93,Y79,Y23,)</f>
        <v>0</v>
      </c>
      <c r="Z107" s="109">
        <f t="shared" si="9"/>
        <v>0</v>
      </c>
      <c r="AA107" s="109">
        <f t="shared" si="9"/>
        <v>0</v>
      </c>
      <c r="AB107" s="109">
        <f t="shared" si="9"/>
        <v>0</v>
      </c>
      <c r="AC107" s="109">
        <f t="shared" si="9"/>
        <v>0</v>
      </c>
      <c r="AD107" s="109">
        <f t="shared" si="9"/>
        <v>0</v>
      </c>
      <c r="AE107" s="109">
        <f t="shared" si="9"/>
        <v>0</v>
      </c>
      <c r="AF107" s="109">
        <f t="shared" si="9"/>
        <v>0</v>
      </c>
      <c r="AG107" s="109">
        <f t="shared" si="9"/>
        <v>0</v>
      </c>
      <c r="AH107" s="85"/>
      <c r="AI107" s="85"/>
      <c r="AJ107" s="85"/>
      <c r="AL107" s="117">
        <f>SUM(N107:AG107)</f>
        <v>0</v>
      </c>
    </row>
    <row r="108" spans="3:38" ht="15">
      <c r="C108" s="4">
        <f>SUMIFS(D5:D99,C5:C99,"Zářivka")</f>
        <v>388</v>
      </c>
      <c r="N108" s="107"/>
      <c r="O108" s="107"/>
      <c r="P108" s="86"/>
      <c r="Q108" s="86"/>
      <c r="R108" s="107"/>
      <c r="S108" s="107"/>
      <c r="T108" s="107"/>
      <c r="U108" s="107"/>
      <c r="V108" s="85"/>
      <c r="W108" s="85"/>
      <c r="X108" s="85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85"/>
      <c r="AI108" s="85"/>
      <c r="AJ108" s="85"/>
      <c r="AL108" s="121">
        <f>SUM(AL98,AL93,AL79,AL23,AL102)</f>
        <v>0</v>
      </c>
    </row>
    <row r="109" spans="3:34" ht="15">
      <c r="C109" s="4">
        <f>SUMIFS(D5:D99,C5:C99,"žárovkové")</f>
        <v>39</v>
      </c>
      <c r="O109"/>
      <c r="P109" s="4"/>
      <c r="Q109" s="4"/>
      <c r="R109"/>
      <c r="S109"/>
      <c r="T109"/>
      <c r="U109"/>
      <c r="V109" s="6"/>
      <c r="W109" s="6"/>
      <c r="X109" s="6"/>
      <c r="Y109"/>
      <c r="Z109"/>
      <c r="AA109"/>
      <c r="AB109"/>
      <c r="AC109"/>
      <c r="AD109"/>
      <c r="AE109"/>
      <c r="AF109"/>
      <c r="AG109"/>
      <c r="AH109" s="79"/>
    </row>
    <row r="110" spans="3:34" ht="15">
      <c r="C110" s="4">
        <f>SUMIFS(D5:D99,C5:C99,"led")</f>
        <v>0</v>
      </c>
      <c r="O110"/>
      <c r="P110" s="4"/>
      <c r="Q110" s="4"/>
      <c r="R110"/>
      <c r="S110"/>
      <c r="T110"/>
      <c r="U110"/>
      <c r="V110" s="6"/>
      <c r="W110" s="6"/>
      <c r="X110" s="6"/>
      <c r="Y110"/>
      <c r="Z110"/>
      <c r="AA110"/>
      <c r="AB110"/>
      <c r="AC110"/>
      <c r="AD110"/>
      <c r="AE110"/>
      <c r="AF110"/>
      <c r="AG110"/>
      <c r="AH110" s="79"/>
    </row>
    <row r="111" spans="15:34" ht="15">
      <c r="O111"/>
      <c r="P111" s="4"/>
      <c r="Q111" s="4"/>
      <c r="R111"/>
      <c r="S111"/>
      <c r="T111"/>
      <c r="U111"/>
      <c r="V111" s="6"/>
      <c r="W111" s="6"/>
      <c r="X111" s="6"/>
      <c r="Y111"/>
      <c r="Z111"/>
      <c r="AA111"/>
      <c r="AB111"/>
      <c r="AC111"/>
      <c r="AD111"/>
      <c r="AE111"/>
      <c r="AF111"/>
      <c r="AG111"/>
      <c r="AH111" s="79"/>
    </row>
    <row r="112" spans="15:34" ht="15">
      <c r="O112"/>
      <c r="P112" s="4"/>
      <c r="Q112" s="4"/>
      <c r="R112"/>
      <c r="S112"/>
      <c r="T112"/>
      <c r="U112"/>
      <c r="V112" s="6"/>
      <c r="W112" s="6"/>
      <c r="X112" s="6"/>
      <c r="Y112"/>
      <c r="Z112"/>
      <c r="AA112"/>
      <c r="AB112"/>
      <c r="AC112"/>
      <c r="AD112"/>
      <c r="AE112"/>
      <c r="AF112"/>
      <c r="AG112"/>
      <c r="AH112" s="79"/>
    </row>
    <row r="113" spans="15:34" ht="15">
      <c r="O113"/>
      <c r="P113" s="4"/>
      <c r="Q113" s="4"/>
      <c r="R113"/>
      <c r="S113"/>
      <c r="T113"/>
      <c r="U113"/>
      <c r="V113" s="6"/>
      <c r="W113" s="6"/>
      <c r="X113" s="6"/>
      <c r="Y113"/>
      <c r="Z113"/>
      <c r="AA113"/>
      <c r="AB113"/>
      <c r="AC113"/>
      <c r="AD113"/>
      <c r="AE113"/>
      <c r="AF113"/>
      <c r="AG113"/>
      <c r="AH113" s="79"/>
    </row>
    <row r="114" spans="15:34" ht="15">
      <c r="O114"/>
      <c r="P114" s="4"/>
      <c r="Q114" s="4"/>
      <c r="R114"/>
      <c r="S114"/>
      <c r="T114"/>
      <c r="U114"/>
      <c r="V114" s="6"/>
      <c r="W114" s="6"/>
      <c r="X114" s="6"/>
      <c r="Y114"/>
      <c r="Z114"/>
      <c r="AA114"/>
      <c r="AB114"/>
      <c r="AC114"/>
      <c r="AD114"/>
      <c r="AE114"/>
      <c r="AF114"/>
      <c r="AG114"/>
      <c r="AH114" s="79"/>
    </row>
    <row r="115" spans="15:34" ht="15">
      <c r="O115"/>
      <c r="P115" s="4"/>
      <c r="Q115" s="4"/>
      <c r="R115"/>
      <c r="S115"/>
      <c r="T115"/>
      <c r="U115"/>
      <c r="V115" s="6"/>
      <c r="W115" s="6"/>
      <c r="X115" s="6"/>
      <c r="Y115"/>
      <c r="Z115"/>
      <c r="AA115"/>
      <c r="AB115"/>
      <c r="AC115"/>
      <c r="AD115"/>
      <c r="AE115"/>
      <c r="AF115"/>
      <c r="AG115"/>
      <c r="AH115" s="79"/>
    </row>
    <row r="116" spans="15:34" ht="15">
      <c r="O116"/>
      <c r="P116" s="4"/>
      <c r="Q116" s="4"/>
      <c r="R116"/>
      <c r="S116"/>
      <c r="T116"/>
      <c r="U116"/>
      <c r="V116" s="6"/>
      <c r="W116" s="6"/>
      <c r="X116" s="6"/>
      <c r="Y116"/>
      <c r="Z116"/>
      <c r="AA116"/>
      <c r="AB116"/>
      <c r="AC116"/>
      <c r="AD116"/>
      <c r="AE116"/>
      <c r="AF116"/>
      <c r="AG116"/>
      <c r="AH116" s="79"/>
    </row>
    <row r="117" spans="15:34" ht="15">
      <c r="O117"/>
      <c r="P117" s="4"/>
      <c r="Q117" s="4"/>
      <c r="R117"/>
      <c r="S117"/>
      <c r="T117"/>
      <c r="U117"/>
      <c r="V117" s="6"/>
      <c r="W117" s="6"/>
      <c r="X117" s="6"/>
      <c r="Y117"/>
      <c r="Z117"/>
      <c r="AA117"/>
      <c r="AB117"/>
      <c r="AC117"/>
      <c r="AD117"/>
      <c r="AE117"/>
      <c r="AF117"/>
      <c r="AG117"/>
      <c r="AH117" s="79"/>
    </row>
    <row r="118" spans="15:34" ht="15">
      <c r="O118"/>
      <c r="P118" s="4"/>
      <c r="Q118" s="4"/>
      <c r="R118"/>
      <c r="S118"/>
      <c r="T118"/>
      <c r="U118"/>
      <c r="V118" s="6"/>
      <c r="W118" s="6"/>
      <c r="X118" s="6"/>
      <c r="Y118"/>
      <c r="Z118"/>
      <c r="AA118"/>
      <c r="AB118"/>
      <c r="AC118"/>
      <c r="AD118"/>
      <c r="AE118"/>
      <c r="AF118"/>
      <c r="AG118"/>
      <c r="AH118" s="79"/>
    </row>
    <row r="119" spans="15:34" ht="15">
      <c r="O119"/>
      <c r="P119" s="4"/>
      <c r="Q119" s="4"/>
      <c r="R119"/>
      <c r="S119"/>
      <c r="T119"/>
      <c r="U119"/>
      <c r="V119" s="6"/>
      <c r="W119" s="6"/>
      <c r="X119" s="6"/>
      <c r="Y119"/>
      <c r="Z119"/>
      <c r="AA119"/>
      <c r="AB119"/>
      <c r="AC119"/>
      <c r="AD119"/>
      <c r="AE119"/>
      <c r="AF119"/>
      <c r="AG119"/>
      <c r="AH119" s="79"/>
    </row>
    <row r="120" spans="15:34" ht="15">
      <c r="O120"/>
      <c r="P120" s="4"/>
      <c r="Q120" s="4"/>
      <c r="R120"/>
      <c r="S120"/>
      <c r="T120"/>
      <c r="U120"/>
      <c r="V120" s="6"/>
      <c r="W120" s="6"/>
      <c r="X120" s="6"/>
      <c r="Y120"/>
      <c r="Z120"/>
      <c r="AA120"/>
      <c r="AB120"/>
      <c r="AC120"/>
      <c r="AD120"/>
      <c r="AE120"/>
      <c r="AF120"/>
      <c r="AG120"/>
      <c r="AH120" s="79"/>
    </row>
    <row r="121" spans="15:34" ht="15">
      <c r="O121"/>
      <c r="P121" s="4"/>
      <c r="Q121" s="4"/>
      <c r="R121"/>
      <c r="S121"/>
      <c r="T121"/>
      <c r="U121"/>
      <c r="V121" s="6"/>
      <c r="W121" s="6"/>
      <c r="X121" s="6"/>
      <c r="Y121"/>
      <c r="Z121"/>
      <c r="AA121"/>
      <c r="AB121"/>
      <c r="AC121"/>
      <c r="AD121"/>
      <c r="AE121"/>
      <c r="AF121"/>
      <c r="AG121"/>
      <c r="AH121" s="79"/>
    </row>
    <row r="122" spans="15:34" ht="15">
      <c r="O122"/>
      <c r="P122" s="4"/>
      <c r="Q122" s="4"/>
      <c r="R122"/>
      <c r="S122"/>
      <c r="T122"/>
      <c r="U122"/>
      <c r="V122" s="6"/>
      <c r="W122" s="6"/>
      <c r="X122" s="6"/>
      <c r="Y122"/>
      <c r="Z122"/>
      <c r="AA122"/>
      <c r="AB122"/>
      <c r="AC122"/>
      <c r="AD122"/>
      <c r="AE122"/>
      <c r="AF122"/>
      <c r="AG122"/>
      <c r="AH122" s="79"/>
    </row>
    <row r="123" spans="15:34" ht="15">
      <c r="O123"/>
      <c r="P123" s="4"/>
      <c r="Q123" s="4"/>
      <c r="R123"/>
      <c r="S123"/>
      <c r="T123"/>
      <c r="U123"/>
      <c r="V123" s="6"/>
      <c r="W123" s="6"/>
      <c r="X123" s="6"/>
      <c r="Y123"/>
      <c r="Z123"/>
      <c r="AA123"/>
      <c r="AB123"/>
      <c r="AC123"/>
      <c r="AD123"/>
      <c r="AE123"/>
      <c r="AF123"/>
      <c r="AG123"/>
      <c r="AH123" s="79"/>
    </row>
    <row r="124" spans="15:34" ht="15">
      <c r="O124"/>
      <c r="P124" s="4"/>
      <c r="Q124" s="4"/>
      <c r="R124"/>
      <c r="S124"/>
      <c r="T124"/>
      <c r="U124"/>
      <c r="V124" s="6"/>
      <c r="W124" s="6"/>
      <c r="X124" s="6"/>
      <c r="Y124"/>
      <c r="Z124"/>
      <c r="AA124"/>
      <c r="AB124"/>
      <c r="AC124"/>
      <c r="AD124"/>
      <c r="AE124"/>
      <c r="AF124"/>
      <c r="AG124"/>
      <c r="AH124" s="79"/>
    </row>
    <row r="125" spans="15:34" ht="15">
      <c r="O125"/>
      <c r="P125" s="4"/>
      <c r="Q125" s="4"/>
      <c r="R125"/>
      <c r="S125"/>
      <c r="T125"/>
      <c r="U125"/>
      <c r="V125" s="6"/>
      <c r="W125" s="6"/>
      <c r="X125" s="6"/>
      <c r="Y125"/>
      <c r="Z125"/>
      <c r="AA125"/>
      <c r="AB125"/>
      <c r="AC125"/>
      <c r="AD125"/>
      <c r="AE125"/>
      <c r="AF125"/>
      <c r="AG125"/>
      <c r="AH125" s="79"/>
    </row>
    <row r="126" spans="15:34" ht="15">
      <c r="O126"/>
      <c r="P126" s="4"/>
      <c r="Q126" s="4"/>
      <c r="R126"/>
      <c r="S126"/>
      <c r="T126"/>
      <c r="U126"/>
      <c r="V126" s="6"/>
      <c r="W126" s="6"/>
      <c r="X126" s="6"/>
      <c r="Y126"/>
      <c r="Z126"/>
      <c r="AA126"/>
      <c r="AB126"/>
      <c r="AC126"/>
      <c r="AD126"/>
      <c r="AE126"/>
      <c r="AF126"/>
      <c r="AG126"/>
      <c r="AH126" s="79"/>
    </row>
    <row r="127" spans="15:34" ht="15">
      <c r="O127"/>
      <c r="P127" s="4"/>
      <c r="Q127" s="4"/>
      <c r="R127"/>
      <c r="S127"/>
      <c r="T127"/>
      <c r="U127"/>
      <c r="V127" s="6"/>
      <c r="W127" s="6"/>
      <c r="X127" s="6"/>
      <c r="Y127"/>
      <c r="Z127"/>
      <c r="AA127"/>
      <c r="AB127"/>
      <c r="AC127"/>
      <c r="AD127"/>
      <c r="AE127"/>
      <c r="AF127"/>
      <c r="AG127"/>
      <c r="AH127" s="79"/>
    </row>
    <row r="128" spans="15:34" ht="15">
      <c r="O128"/>
      <c r="P128" s="4"/>
      <c r="Q128" s="4"/>
      <c r="R128"/>
      <c r="S128"/>
      <c r="T128"/>
      <c r="U128"/>
      <c r="V128" s="6"/>
      <c r="W128" s="6"/>
      <c r="X128" s="6"/>
      <c r="Y128"/>
      <c r="Z128"/>
      <c r="AA128"/>
      <c r="AB128"/>
      <c r="AC128"/>
      <c r="AD128"/>
      <c r="AE128"/>
      <c r="AF128"/>
      <c r="AG128"/>
      <c r="AH128" s="79"/>
    </row>
    <row r="129" spans="15:34" ht="15">
      <c r="O129"/>
      <c r="P129" s="4"/>
      <c r="Q129" s="4"/>
      <c r="R129"/>
      <c r="S129"/>
      <c r="T129"/>
      <c r="U129"/>
      <c r="V129" s="6"/>
      <c r="W129" s="6"/>
      <c r="X129" s="6"/>
      <c r="Y129"/>
      <c r="Z129"/>
      <c r="AA129"/>
      <c r="AB129"/>
      <c r="AC129"/>
      <c r="AD129"/>
      <c r="AE129"/>
      <c r="AF129"/>
      <c r="AG129"/>
      <c r="AH129" s="79"/>
    </row>
    <row r="130" spans="15:34" ht="15">
      <c r="O130"/>
      <c r="P130" s="4"/>
      <c r="Q130" s="4"/>
      <c r="R130"/>
      <c r="S130"/>
      <c r="T130"/>
      <c r="U130"/>
      <c r="V130" s="6"/>
      <c r="W130" s="6"/>
      <c r="X130" s="6"/>
      <c r="Y130"/>
      <c r="Z130"/>
      <c r="AA130"/>
      <c r="AB130"/>
      <c r="AC130"/>
      <c r="AD130"/>
      <c r="AE130"/>
      <c r="AF130"/>
      <c r="AG130"/>
      <c r="AH130" s="79"/>
    </row>
    <row r="131" spans="15:34" ht="15">
      <c r="O131"/>
      <c r="P131" s="4"/>
      <c r="Q131" s="4"/>
      <c r="R131"/>
      <c r="S131"/>
      <c r="T131"/>
      <c r="U131"/>
      <c r="V131" s="6"/>
      <c r="W131" s="6"/>
      <c r="X131" s="6"/>
      <c r="Y131"/>
      <c r="Z131"/>
      <c r="AA131"/>
      <c r="AB131"/>
      <c r="AC131"/>
      <c r="AD131"/>
      <c r="AE131"/>
      <c r="AF131"/>
      <c r="AG131"/>
      <c r="AH131" s="79"/>
    </row>
    <row r="132" spans="15:34" ht="15">
      <c r="O132"/>
      <c r="P132" s="4"/>
      <c r="Q132" s="4"/>
      <c r="R132"/>
      <c r="S132"/>
      <c r="T132"/>
      <c r="U132"/>
      <c r="V132" s="6"/>
      <c r="W132" s="6"/>
      <c r="X132" s="6"/>
      <c r="Y132"/>
      <c r="Z132"/>
      <c r="AA132"/>
      <c r="AB132"/>
      <c r="AC132"/>
      <c r="AD132"/>
      <c r="AE132"/>
      <c r="AF132"/>
      <c r="AG132"/>
      <c r="AH132" s="79"/>
    </row>
    <row r="133" spans="15:34" ht="15">
      <c r="O133"/>
      <c r="P133" s="4"/>
      <c r="Q133" s="4"/>
      <c r="R133"/>
      <c r="S133"/>
      <c r="T133"/>
      <c r="U133"/>
      <c r="V133" s="6"/>
      <c r="W133" s="6"/>
      <c r="X133" s="6"/>
      <c r="Y133"/>
      <c r="Z133"/>
      <c r="AA133"/>
      <c r="AB133"/>
      <c r="AC133"/>
      <c r="AD133"/>
      <c r="AE133"/>
      <c r="AF133"/>
      <c r="AG133"/>
      <c r="AH133" s="79"/>
    </row>
    <row r="134" spans="15:34" ht="15">
      <c r="O134"/>
      <c r="P134" s="4"/>
      <c r="Q134" s="4"/>
      <c r="R134"/>
      <c r="S134"/>
      <c r="T134"/>
      <c r="U134"/>
      <c r="V134" s="6"/>
      <c r="W134" s="6"/>
      <c r="X134" s="6"/>
      <c r="Y134"/>
      <c r="Z134"/>
      <c r="AA134"/>
      <c r="AB134"/>
      <c r="AC134"/>
      <c r="AD134"/>
      <c r="AE134"/>
      <c r="AF134"/>
      <c r="AG134"/>
      <c r="AH134" s="79"/>
    </row>
    <row r="135" spans="15:34" ht="15">
      <c r="O135"/>
      <c r="P135" s="4"/>
      <c r="Q135" s="4"/>
      <c r="R135"/>
      <c r="S135"/>
      <c r="T135"/>
      <c r="U135"/>
      <c r="V135" s="6"/>
      <c r="W135" s="6"/>
      <c r="X135" s="6"/>
      <c r="Y135"/>
      <c r="Z135"/>
      <c r="AA135"/>
      <c r="AB135"/>
      <c r="AC135"/>
      <c r="AD135"/>
      <c r="AE135"/>
      <c r="AF135"/>
      <c r="AG135"/>
      <c r="AH135" s="79"/>
    </row>
    <row r="136" spans="15:34" ht="15">
      <c r="O136"/>
      <c r="P136" s="4"/>
      <c r="Q136" s="4"/>
      <c r="R136"/>
      <c r="S136"/>
      <c r="T136"/>
      <c r="U136"/>
      <c r="V136" s="6"/>
      <c r="W136" s="6"/>
      <c r="X136" s="6"/>
      <c r="Y136"/>
      <c r="Z136"/>
      <c r="AA136"/>
      <c r="AB136"/>
      <c r="AC136"/>
      <c r="AD136"/>
      <c r="AE136"/>
      <c r="AF136"/>
      <c r="AG136"/>
      <c r="AH136" s="79"/>
    </row>
    <row r="137" spans="15:34" ht="15">
      <c r="O137"/>
      <c r="P137" s="4"/>
      <c r="Q137" s="4"/>
      <c r="R137"/>
      <c r="S137"/>
      <c r="T137"/>
      <c r="U137"/>
      <c r="V137" s="6"/>
      <c r="W137" s="6"/>
      <c r="X137" s="6"/>
      <c r="Y137"/>
      <c r="Z137"/>
      <c r="AA137"/>
      <c r="AB137"/>
      <c r="AC137"/>
      <c r="AD137"/>
      <c r="AE137"/>
      <c r="AF137"/>
      <c r="AG137"/>
      <c r="AH137" s="79"/>
    </row>
    <row r="138" spans="15:34" ht="15">
      <c r="O138"/>
      <c r="P138" s="4"/>
      <c r="Q138" s="4"/>
      <c r="R138"/>
      <c r="S138"/>
      <c r="T138"/>
      <c r="U138"/>
      <c r="V138" s="6"/>
      <c r="W138" s="6"/>
      <c r="X138" s="6"/>
      <c r="Y138"/>
      <c r="Z138"/>
      <c r="AA138"/>
      <c r="AB138"/>
      <c r="AC138"/>
      <c r="AD138"/>
      <c r="AE138"/>
      <c r="AF138"/>
      <c r="AG138"/>
      <c r="AH138" s="79"/>
    </row>
    <row r="139" spans="15:34" ht="15">
      <c r="O139"/>
      <c r="P139" s="4"/>
      <c r="Q139" s="4"/>
      <c r="R139"/>
      <c r="S139"/>
      <c r="T139"/>
      <c r="U139"/>
      <c r="V139" s="6"/>
      <c r="W139" s="6"/>
      <c r="X139" s="6"/>
      <c r="Y139"/>
      <c r="Z139"/>
      <c r="AA139"/>
      <c r="AB139"/>
      <c r="AC139"/>
      <c r="AD139"/>
      <c r="AE139"/>
      <c r="AF139"/>
      <c r="AG139"/>
      <c r="AH139" s="79"/>
    </row>
    <row r="140" spans="15:34" ht="15">
      <c r="O140"/>
      <c r="P140" s="4"/>
      <c r="Q140" s="4"/>
      <c r="R140"/>
      <c r="S140"/>
      <c r="T140"/>
      <c r="U140"/>
      <c r="V140" s="6"/>
      <c r="W140" s="6"/>
      <c r="X140" s="6"/>
      <c r="Y140"/>
      <c r="Z140"/>
      <c r="AA140"/>
      <c r="AB140"/>
      <c r="AC140"/>
      <c r="AD140"/>
      <c r="AE140"/>
      <c r="AF140"/>
      <c r="AG140"/>
      <c r="AH140" s="79"/>
    </row>
    <row r="141" spans="15:34" ht="15">
      <c r="O141"/>
      <c r="P141" s="4"/>
      <c r="Q141" s="4"/>
      <c r="R141"/>
      <c r="S141"/>
      <c r="T141"/>
      <c r="U141"/>
      <c r="V141" s="6"/>
      <c r="W141" s="6"/>
      <c r="X141" s="6"/>
      <c r="Y141"/>
      <c r="Z141"/>
      <c r="AA141"/>
      <c r="AB141"/>
      <c r="AC141"/>
      <c r="AD141"/>
      <c r="AE141"/>
      <c r="AF141"/>
      <c r="AG141"/>
      <c r="AH141" s="79"/>
    </row>
    <row r="142" spans="15:34" ht="15">
      <c r="O142"/>
      <c r="P142" s="4"/>
      <c r="Q142" s="4"/>
      <c r="R142"/>
      <c r="S142"/>
      <c r="T142"/>
      <c r="U142"/>
      <c r="V142" s="6"/>
      <c r="W142" s="6"/>
      <c r="X142" s="6"/>
      <c r="Y142"/>
      <c r="Z142"/>
      <c r="AA142"/>
      <c r="AB142"/>
      <c r="AC142"/>
      <c r="AD142"/>
      <c r="AE142"/>
      <c r="AF142"/>
      <c r="AG142"/>
      <c r="AH142" s="79"/>
    </row>
    <row r="143" spans="15:34" ht="15">
      <c r="O143"/>
      <c r="P143" s="4"/>
      <c r="Q143" s="4"/>
      <c r="R143"/>
      <c r="S143"/>
      <c r="T143"/>
      <c r="U143"/>
      <c r="V143" s="6"/>
      <c r="W143" s="6"/>
      <c r="X143" s="6"/>
      <c r="Y143"/>
      <c r="Z143"/>
      <c r="AA143"/>
      <c r="AB143"/>
      <c r="AC143"/>
      <c r="AD143"/>
      <c r="AE143"/>
      <c r="AF143"/>
      <c r="AG143"/>
      <c r="AH143" s="79"/>
    </row>
    <row r="144" spans="15:34" ht="15">
      <c r="O144"/>
      <c r="P144" s="4"/>
      <c r="Q144" s="4"/>
      <c r="R144"/>
      <c r="S144"/>
      <c r="T144"/>
      <c r="U144"/>
      <c r="V144" s="6"/>
      <c r="W144" s="6"/>
      <c r="X144" s="6"/>
      <c r="Y144"/>
      <c r="Z144"/>
      <c r="AA144"/>
      <c r="AB144"/>
      <c r="AC144"/>
      <c r="AD144"/>
      <c r="AE144"/>
      <c r="AF144"/>
      <c r="AG144"/>
      <c r="AH144" s="79"/>
    </row>
    <row r="145" spans="15:34" ht="15">
      <c r="O145"/>
      <c r="P145" s="4"/>
      <c r="Q145" s="4"/>
      <c r="R145"/>
      <c r="S145"/>
      <c r="T145"/>
      <c r="U145"/>
      <c r="V145" s="6"/>
      <c r="W145" s="6"/>
      <c r="X145" s="6"/>
      <c r="Y145"/>
      <c r="Z145"/>
      <c r="AA145"/>
      <c r="AB145"/>
      <c r="AC145"/>
      <c r="AD145"/>
      <c r="AE145"/>
      <c r="AF145"/>
      <c r="AG145"/>
      <c r="AH145" s="79"/>
    </row>
    <row r="146" spans="15:34" ht="15">
      <c r="O146"/>
      <c r="P146" s="4"/>
      <c r="Q146" s="4"/>
      <c r="R146"/>
      <c r="S146"/>
      <c r="T146"/>
      <c r="U146"/>
      <c r="V146" s="6"/>
      <c r="W146" s="6"/>
      <c r="X146" s="6"/>
      <c r="Y146"/>
      <c r="Z146"/>
      <c r="AA146"/>
      <c r="AB146"/>
      <c r="AC146"/>
      <c r="AD146"/>
      <c r="AE146"/>
      <c r="AF146"/>
      <c r="AG146"/>
      <c r="AH146" s="79"/>
    </row>
    <row r="147" spans="15:34" ht="15">
      <c r="O147"/>
      <c r="P147" s="4"/>
      <c r="Q147" s="4"/>
      <c r="R147"/>
      <c r="S147"/>
      <c r="T147"/>
      <c r="U147"/>
      <c r="V147" s="6"/>
      <c r="W147" s="6"/>
      <c r="X147" s="6"/>
      <c r="Y147"/>
      <c r="Z147"/>
      <c r="AA147"/>
      <c r="AB147"/>
      <c r="AC147"/>
      <c r="AD147"/>
      <c r="AE147"/>
      <c r="AF147"/>
      <c r="AG147"/>
      <c r="AH147" s="79"/>
    </row>
    <row r="148" spans="15:34" ht="15">
      <c r="O148"/>
      <c r="P148" s="4"/>
      <c r="Q148" s="4"/>
      <c r="R148"/>
      <c r="S148"/>
      <c r="T148"/>
      <c r="U148"/>
      <c r="V148" s="6"/>
      <c r="W148" s="6"/>
      <c r="X148" s="6"/>
      <c r="Y148"/>
      <c r="Z148"/>
      <c r="AA148"/>
      <c r="AB148"/>
      <c r="AC148"/>
      <c r="AD148"/>
      <c r="AE148"/>
      <c r="AF148"/>
      <c r="AG148"/>
      <c r="AH148" s="79"/>
    </row>
    <row r="149" spans="15:34" ht="15">
      <c r="O149"/>
      <c r="P149" s="4"/>
      <c r="Q149" s="4"/>
      <c r="R149"/>
      <c r="S149"/>
      <c r="T149"/>
      <c r="U149"/>
      <c r="V149" s="6"/>
      <c r="W149" s="6"/>
      <c r="X149" s="6"/>
      <c r="Y149"/>
      <c r="Z149"/>
      <c r="AA149"/>
      <c r="AB149"/>
      <c r="AC149"/>
      <c r="AD149"/>
      <c r="AE149"/>
      <c r="AF149"/>
      <c r="AG149"/>
      <c r="AH149" s="79"/>
    </row>
    <row r="150" spans="15:34" ht="15">
      <c r="O150"/>
      <c r="P150" s="4"/>
      <c r="Q150" s="4"/>
      <c r="R150"/>
      <c r="S150"/>
      <c r="T150"/>
      <c r="U150"/>
      <c r="V150" s="6"/>
      <c r="W150" s="6"/>
      <c r="X150" s="6"/>
      <c r="Y150"/>
      <c r="Z150"/>
      <c r="AA150"/>
      <c r="AB150"/>
      <c r="AC150"/>
      <c r="AD150"/>
      <c r="AE150"/>
      <c r="AF150"/>
      <c r="AG150"/>
      <c r="AH150" s="79"/>
    </row>
    <row r="151" spans="15:34" ht="15">
      <c r="O151"/>
      <c r="P151" s="4"/>
      <c r="Q151" s="4"/>
      <c r="R151"/>
      <c r="S151"/>
      <c r="T151"/>
      <c r="U151"/>
      <c r="V151" s="6"/>
      <c r="W151" s="6"/>
      <c r="X151" s="6"/>
      <c r="Y151"/>
      <c r="Z151"/>
      <c r="AA151"/>
      <c r="AB151"/>
      <c r="AC151"/>
      <c r="AD151"/>
      <c r="AE151"/>
      <c r="AF151"/>
      <c r="AG151"/>
      <c r="AH151" s="79"/>
    </row>
    <row r="152" spans="15:34" ht="15">
      <c r="O152"/>
      <c r="P152" s="4"/>
      <c r="Q152" s="4"/>
      <c r="R152"/>
      <c r="S152"/>
      <c r="T152"/>
      <c r="U152"/>
      <c r="V152" s="6"/>
      <c r="W152" s="6"/>
      <c r="X152" s="6"/>
      <c r="Y152"/>
      <c r="Z152"/>
      <c r="AA152"/>
      <c r="AB152"/>
      <c r="AC152"/>
      <c r="AD152"/>
      <c r="AE152"/>
      <c r="AF152"/>
      <c r="AG152"/>
      <c r="AH152" s="79"/>
    </row>
    <row r="153" spans="15:34" ht="15">
      <c r="O153"/>
      <c r="P153" s="4"/>
      <c r="Q153" s="4"/>
      <c r="R153"/>
      <c r="S153"/>
      <c r="T153"/>
      <c r="U153"/>
      <c r="V153" s="6"/>
      <c r="W153" s="6"/>
      <c r="X153" s="6"/>
      <c r="Y153"/>
      <c r="Z153"/>
      <c r="AA153"/>
      <c r="AB153"/>
      <c r="AC153"/>
      <c r="AD153"/>
      <c r="AE153"/>
      <c r="AF153"/>
      <c r="AG153"/>
      <c r="AH153" s="79"/>
    </row>
    <row r="154" spans="15:34" ht="15">
      <c r="O154"/>
      <c r="P154" s="4"/>
      <c r="Q154" s="4"/>
      <c r="R154"/>
      <c r="S154"/>
      <c r="T154"/>
      <c r="U154"/>
      <c r="V154" s="6"/>
      <c r="W154" s="6"/>
      <c r="X154" s="6"/>
      <c r="Y154"/>
      <c r="Z154"/>
      <c r="AA154"/>
      <c r="AB154"/>
      <c r="AC154"/>
      <c r="AD154"/>
      <c r="AE154"/>
      <c r="AF154"/>
      <c r="AG154"/>
      <c r="AH154" s="79"/>
    </row>
    <row r="155" spans="15:34" ht="15">
      <c r="O155"/>
      <c r="P155" s="4"/>
      <c r="Q155" s="4"/>
      <c r="R155"/>
      <c r="S155"/>
      <c r="T155"/>
      <c r="U155"/>
      <c r="V155" s="6"/>
      <c r="W155" s="6"/>
      <c r="X155" s="6"/>
      <c r="Y155"/>
      <c r="Z155"/>
      <c r="AA155"/>
      <c r="AB155"/>
      <c r="AC155"/>
      <c r="AD155"/>
      <c r="AE155"/>
      <c r="AF155"/>
      <c r="AG155"/>
      <c r="AH155" s="79"/>
    </row>
    <row r="156" spans="15:34" ht="15">
      <c r="O156"/>
      <c r="P156" s="4"/>
      <c r="Q156" s="4"/>
      <c r="R156"/>
      <c r="S156"/>
      <c r="T156"/>
      <c r="U156"/>
      <c r="V156" s="6"/>
      <c r="W156" s="6"/>
      <c r="X156" s="6"/>
      <c r="Y156"/>
      <c r="Z156"/>
      <c r="AA156"/>
      <c r="AB156"/>
      <c r="AC156"/>
      <c r="AD156"/>
      <c r="AE156"/>
      <c r="AF156"/>
      <c r="AG156"/>
      <c r="AH156" s="79"/>
    </row>
    <row r="157" spans="15:34" ht="15">
      <c r="O157"/>
      <c r="P157" s="4"/>
      <c r="Q157" s="4"/>
      <c r="R157"/>
      <c r="S157"/>
      <c r="T157"/>
      <c r="U157"/>
      <c r="V157" s="6"/>
      <c r="W157" s="6"/>
      <c r="X157" s="6"/>
      <c r="Y157"/>
      <c r="Z157"/>
      <c r="AA157"/>
      <c r="AB157"/>
      <c r="AC157"/>
      <c r="AD157"/>
      <c r="AE157"/>
      <c r="AF157"/>
      <c r="AG157"/>
      <c r="AH157" s="79"/>
    </row>
    <row r="158" spans="15:34" ht="15">
      <c r="O158"/>
      <c r="P158" s="4"/>
      <c r="Q158" s="4"/>
      <c r="R158"/>
      <c r="S158"/>
      <c r="T158"/>
      <c r="U158"/>
      <c r="V158" s="6"/>
      <c r="W158" s="6"/>
      <c r="X158" s="6"/>
      <c r="Y158"/>
      <c r="Z158"/>
      <c r="AA158"/>
      <c r="AB158"/>
      <c r="AC158"/>
      <c r="AD158"/>
      <c r="AE158"/>
      <c r="AF158"/>
      <c r="AG158"/>
      <c r="AH158" s="79"/>
    </row>
    <row r="159" spans="15:34" ht="15">
      <c r="O159"/>
      <c r="P159" s="4"/>
      <c r="Q159" s="4"/>
      <c r="R159"/>
      <c r="S159"/>
      <c r="T159"/>
      <c r="U159"/>
      <c r="V159" s="6"/>
      <c r="W159" s="6"/>
      <c r="X159" s="6"/>
      <c r="Y159"/>
      <c r="Z159"/>
      <c r="AA159"/>
      <c r="AB159"/>
      <c r="AC159"/>
      <c r="AD159"/>
      <c r="AE159"/>
      <c r="AF159"/>
      <c r="AG159"/>
      <c r="AH159" s="79"/>
    </row>
    <row r="160" spans="15:34" ht="15">
      <c r="O160"/>
      <c r="P160" s="4"/>
      <c r="Q160" s="4"/>
      <c r="R160"/>
      <c r="S160"/>
      <c r="T160"/>
      <c r="U160"/>
      <c r="V160" s="6"/>
      <c r="W160" s="6"/>
      <c r="X160" s="6"/>
      <c r="Y160"/>
      <c r="Z160"/>
      <c r="AA160"/>
      <c r="AB160"/>
      <c r="AC160"/>
      <c r="AD160"/>
      <c r="AE160"/>
      <c r="AF160"/>
      <c r="AG160"/>
      <c r="AH160" s="79"/>
    </row>
    <row r="161" spans="15:34" ht="15">
      <c r="O161"/>
      <c r="P161" s="4"/>
      <c r="Q161" s="4"/>
      <c r="R161"/>
      <c r="S161"/>
      <c r="T161"/>
      <c r="U161"/>
      <c r="V161" s="6"/>
      <c r="W161" s="6"/>
      <c r="X161" s="6"/>
      <c r="Y161"/>
      <c r="Z161"/>
      <c r="AA161"/>
      <c r="AB161"/>
      <c r="AC161"/>
      <c r="AD161"/>
      <c r="AE161"/>
      <c r="AF161"/>
      <c r="AG161"/>
      <c r="AH161" s="79"/>
    </row>
    <row r="162" spans="15:34" ht="15">
      <c r="O162"/>
      <c r="P162" s="4"/>
      <c r="Q162" s="4"/>
      <c r="R162"/>
      <c r="S162"/>
      <c r="T162"/>
      <c r="U162"/>
      <c r="V162" s="6"/>
      <c r="W162" s="6"/>
      <c r="X162" s="6"/>
      <c r="Y162"/>
      <c r="Z162"/>
      <c r="AA162"/>
      <c r="AB162"/>
      <c r="AC162"/>
      <c r="AD162"/>
      <c r="AE162"/>
      <c r="AF162"/>
      <c r="AG162"/>
      <c r="AH162" s="79"/>
    </row>
    <row r="163" spans="15:34" ht="15">
      <c r="O163"/>
      <c r="P163" s="4"/>
      <c r="Q163" s="4"/>
      <c r="R163"/>
      <c r="S163"/>
      <c r="T163"/>
      <c r="U163"/>
      <c r="V163" s="6"/>
      <c r="W163" s="6"/>
      <c r="X163" s="6"/>
      <c r="Y163"/>
      <c r="Z163"/>
      <c r="AA163"/>
      <c r="AB163"/>
      <c r="AC163"/>
      <c r="AD163"/>
      <c r="AE163"/>
      <c r="AF163"/>
      <c r="AG163"/>
      <c r="AH163" s="79"/>
    </row>
    <row r="164" spans="15:34" ht="15">
      <c r="O164"/>
      <c r="P164" s="4"/>
      <c r="Q164" s="4"/>
      <c r="R164"/>
      <c r="S164"/>
      <c r="T164"/>
      <c r="U164"/>
      <c r="V164" s="6"/>
      <c r="W164" s="6"/>
      <c r="X164" s="6"/>
      <c r="Y164"/>
      <c r="Z164"/>
      <c r="AA164"/>
      <c r="AB164"/>
      <c r="AC164"/>
      <c r="AD164"/>
      <c r="AE164"/>
      <c r="AF164"/>
      <c r="AG164"/>
      <c r="AH164" s="79"/>
    </row>
    <row r="165" spans="15:34" ht="15">
      <c r="O165"/>
      <c r="P165" s="4"/>
      <c r="Q165" s="4"/>
      <c r="R165"/>
      <c r="S165"/>
      <c r="T165"/>
      <c r="U165"/>
      <c r="V165" s="6"/>
      <c r="W165" s="6"/>
      <c r="X165" s="6"/>
      <c r="Y165"/>
      <c r="Z165"/>
      <c r="AA165"/>
      <c r="AB165"/>
      <c r="AC165"/>
      <c r="AD165"/>
      <c r="AE165"/>
      <c r="AF165"/>
      <c r="AG165"/>
      <c r="AH165" s="79"/>
    </row>
    <row r="166" spans="15:34" ht="15">
      <c r="O166"/>
      <c r="P166" s="4"/>
      <c r="Q166" s="4"/>
      <c r="R166"/>
      <c r="S166"/>
      <c r="T166"/>
      <c r="U166"/>
      <c r="V166" s="6"/>
      <c r="W166" s="6"/>
      <c r="X166" s="6"/>
      <c r="Y166"/>
      <c r="Z166"/>
      <c r="AA166"/>
      <c r="AB166"/>
      <c r="AC166"/>
      <c r="AD166"/>
      <c r="AE166"/>
      <c r="AF166"/>
      <c r="AG166"/>
      <c r="AH166" s="79"/>
    </row>
    <row r="167" spans="15:34" ht="15">
      <c r="O167"/>
      <c r="P167" s="4"/>
      <c r="Q167" s="4"/>
      <c r="R167"/>
      <c r="S167"/>
      <c r="T167"/>
      <c r="U167"/>
      <c r="V167" s="6"/>
      <c r="W167" s="6"/>
      <c r="X167" s="6"/>
      <c r="Y167"/>
      <c r="Z167"/>
      <c r="AA167"/>
      <c r="AB167"/>
      <c r="AC167"/>
      <c r="AD167"/>
      <c r="AE167"/>
      <c r="AF167"/>
      <c r="AG167"/>
      <c r="AH167" s="79"/>
    </row>
    <row r="168" spans="15:34" ht="15">
      <c r="O168"/>
      <c r="P168" s="4"/>
      <c r="Q168" s="4"/>
      <c r="R168"/>
      <c r="S168"/>
      <c r="T168"/>
      <c r="U168"/>
      <c r="V168" s="6"/>
      <c r="W168" s="6"/>
      <c r="X168" s="6"/>
      <c r="Y168"/>
      <c r="Z168"/>
      <c r="AA168"/>
      <c r="AB168"/>
      <c r="AC168"/>
      <c r="AD168"/>
      <c r="AE168"/>
      <c r="AF168"/>
      <c r="AG168"/>
      <c r="AH168" s="79"/>
    </row>
    <row r="169" spans="15:34" ht="15">
      <c r="O169"/>
      <c r="P169" s="4"/>
      <c r="Q169" s="4"/>
      <c r="R169"/>
      <c r="S169"/>
      <c r="T169"/>
      <c r="U169"/>
      <c r="V169" s="6"/>
      <c r="W169" s="6"/>
      <c r="X169" s="6"/>
      <c r="Y169"/>
      <c r="Z169"/>
      <c r="AA169"/>
      <c r="AB169"/>
      <c r="AC169"/>
      <c r="AD169"/>
      <c r="AE169"/>
      <c r="AF169"/>
      <c r="AG169"/>
      <c r="AH169" s="79"/>
    </row>
    <row r="170" spans="15:34" ht="15">
      <c r="O170"/>
      <c r="P170" s="4"/>
      <c r="Q170" s="4"/>
      <c r="R170"/>
      <c r="S170"/>
      <c r="T170"/>
      <c r="U170"/>
      <c r="V170" s="6"/>
      <c r="W170" s="6"/>
      <c r="X170" s="6"/>
      <c r="Y170"/>
      <c r="Z170"/>
      <c r="AA170"/>
      <c r="AB170"/>
      <c r="AC170"/>
      <c r="AD170"/>
      <c r="AE170"/>
      <c r="AF170"/>
      <c r="AG170"/>
      <c r="AH170" s="79"/>
    </row>
    <row r="171" spans="15:34" ht="15">
      <c r="O171"/>
      <c r="P171" s="4"/>
      <c r="Q171" s="4"/>
      <c r="R171"/>
      <c r="S171"/>
      <c r="T171"/>
      <c r="U171"/>
      <c r="V171" s="6"/>
      <c r="W171" s="6"/>
      <c r="X171" s="6"/>
      <c r="Y171"/>
      <c r="Z171"/>
      <c r="AA171"/>
      <c r="AB171"/>
      <c r="AC171"/>
      <c r="AD171"/>
      <c r="AE171"/>
      <c r="AF171"/>
      <c r="AG171"/>
      <c r="AH171" s="79"/>
    </row>
    <row r="172" spans="15:34" ht="15">
      <c r="O172"/>
      <c r="P172" s="4"/>
      <c r="Q172" s="4"/>
      <c r="R172"/>
      <c r="S172"/>
      <c r="T172"/>
      <c r="U172"/>
      <c r="V172" s="6"/>
      <c r="W172" s="6"/>
      <c r="X172" s="6"/>
      <c r="Y172"/>
      <c r="Z172"/>
      <c r="AA172"/>
      <c r="AB172"/>
      <c r="AC172"/>
      <c r="AD172"/>
      <c r="AE172"/>
      <c r="AF172"/>
      <c r="AG172"/>
      <c r="AH172" s="79"/>
    </row>
    <row r="173" spans="15:34" ht="15">
      <c r="O173"/>
      <c r="P173" s="4"/>
      <c r="Q173" s="4"/>
      <c r="R173"/>
      <c r="S173"/>
      <c r="T173"/>
      <c r="U173"/>
      <c r="V173" s="6"/>
      <c r="W173" s="6"/>
      <c r="X173" s="6"/>
      <c r="Y173"/>
      <c r="Z173"/>
      <c r="AA173"/>
      <c r="AB173"/>
      <c r="AC173"/>
      <c r="AD173"/>
      <c r="AE173"/>
      <c r="AF173"/>
      <c r="AG173"/>
      <c r="AH173" s="79"/>
    </row>
    <row r="174" spans="15:34" ht="15">
      <c r="O174"/>
      <c r="P174" s="4"/>
      <c r="Q174" s="4"/>
      <c r="R174"/>
      <c r="S174"/>
      <c r="T174"/>
      <c r="U174"/>
      <c r="V174" s="6"/>
      <c r="W174" s="6"/>
      <c r="X174" s="6"/>
      <c r="Y174"/>
      <c r="Z174"/>
      <c r="AA174"/>
      <c r="AB174"/>
      <c r="AC174"/>
      <c r="AD174"/>
      <c r="AE174"/>
      <c r="AF174"/>
      <c r="AG174"/>
      <c r="AH174" s="79"/>
    </row>
    <row r="175" spans="15:34" ht="15">
      <c r="O175"/>
      <c r="P175" s="4"/>
      <c r="Q175" s="4"/>
      <c r="R175"/>
      <c r="S175"/>
      <c r="T175"/>
      <c r="U175"/>
      <c r="V175" s="6"/>
      <c r="W175" s="6"/>
      <c r="X175" s="6"/>
      <c r="Y175"/>
      <c r="Z175"/>
      <c r="AA175"/>
      <c r="AB175"/>
      <c r="AC175"/>
      <c r="AD175"/>
      <c r="AE175"/>
      <c r="AF175"/>
      <c r="AG175"/>
      <c r="AH175" s="79"/>
    </row>
    <row r="176" spans="15:34" ht="15">
      <c r="O176"/>
      <c r="P176" s="4"/>
      <c r="Q176" s="4"/>
      <c r="R176"/>
      <c r="S176"/>
      <c r="T176"/>
      <c r="U176"/>
      <c r="V176" s="6"/>
      <c r="W176" s="6"/>
      <c r="X176" s="6"/>
      <c r="Y176"/>
      <c r="Z176"/>
      <c r="AA176"/>
      <c r="AB176"/>
      <c r="AC176"/>
      <c r="AD176"/>
      <c r="AE176"/>
      <c r="AF176"/>
      <c r="AG176"/>
      <c r="AH176" s="79"/>
    </row>
    <row r="177" spans="15:34" ht="15">
      <c r="O177"/>
      <c r="P177" s="4"/>
      <c r="Q177" s="4"/>
      <c r="R177"/>
      <c r="S177"/>
      <c r="T177"/>
      <c r="U177"/>
      <c r="V177" s="6"/>
      <c r="W177" s="6"/>
      <c r="X177" s="6"/>
      <c r="Y177"/>
      <c r="Z177"/>
      <c r="AA177"/>
      <c r="AB177"/>
      <c r="AC177"/>
      <c r="AD177"/>
      <c r="AE177"/>
      <c r="AF177"/>
      <c r="AG177"/>
      <c r="AH177" s="79"/>
    </row>
    <row r="178" spans="15:34" ht="15">
      <c r="O178"/>
      <c r="P178" s="4"/>
      <c r="Q178" s="4"/>
      <c r="R178"/>
      <c r="S178"/>
      <c r="T178"/>
      <c r="U178"/>
      <c r="V178" s="6"/>
      <c r="W178" s="6"/>
      <c r="X178" s="6"/>
      <c r="Y178"/>
      <c r="Z178"/>
      <c r="AA178"/>
      <c r="AB178"/>
      <c r="AC178"/>
      <c r="AD178"/>
      <c r="AE178"/>
      <c r="AF178"/>
      <c r="AG178"/>
      <c r="AH178" s="79"/>
    </row>
    <row r="179" spans="15:34" ht="15">
      <c r="O179"/>
      <c r="P179" s="4"/>
      <c r="Q179" s="4"/>
      <c r="R179"/>
      <c r="S179"/>
      <c r="T179"/>
      <c r="U179"/>
      <c r="V179" s="6"/>
      <c r="W179" s="6"/>
      <c r="X179" s="6"/>
      <c r="Y179"/>
      <c r="Z179"/>
      <c r="AA179"/>
      <c r="AB179"/>
      <c r="AC179"/>
      <c r="AD179"/>
      <c r="AE179"/>
      <c r="AF179"/>
      <c r="AG179"/>
      <c r="AH179" s="79"/>
    </row>
    <row r="180" spans="15:34" ht="15">
      <c r="O180"/>
      <c r="P180" s="4"/>
      <c r="Q180" s="4"/>
      <c r="R180"/>
      <c r="S180"/>
      <c r="T180"/>
      <c r="U180"/>
      <c r="V180" s="6"/>
      <c r="W180" s="6"/>
      <c r="X180" s="6"/>
      <c r="Y180"/>
      <c r="Z180"/>
      <c r="AA180"/>
      <c r="AB180"/>
      <c r="AC180"/>
      <c r="AD180"/>
      <c r="AE180"/>
      <c r="AF180"/>
      <c r="AG180"/>
      <c r="AH180" s="79"/>
    </row>
    <row r="181" spans="15:34" ht="15">
      <c r="O181"/>
      <c r="P181" s="4"/>
      <c r="Q181" s="4"/>
      <c r="R181"/>
      <c r="S181"/>
      <c r="T181"/>
      <c r="U181"/>
      <c r="V181" s="6"/>
      <c r="W181" s="6"/>
      <c r="X181" s="6"/>
      <c r="Y181"/>
      <c r="Z181"/>
      <c r="AA181"/>
      <c r="AB181"/>
      <c r="AC181"/>
      <c r="AD181"/>
      <c r="AE181"/>
      <c r="AF181"/>
      <c r="AG181"/>
      <c r="AH181" s="79"/>
    </row>
    <row r="182" spans="15:34" ht="15">
      <c r="O182"/>
      <c r="P182" s="4"/>
      <c r="Q182" s="4"/>
      <c r="R182"/>
      <c r="S182"/>
      <c r="T182"/>
      <c r="U182"/>
      <c r="V182" s="6"/>
      <c r="W182" s="6"/>
      <c r="X182" s="6"/>
      <c r="Y182"/>
      <c r="Z182"/>
      <c r="AA182"/>
      <c r="AB182"/>
      <c r="AC182"/>
      <c r="AD182"/>
      <c r="AE182"/>
      <c r="AF182"/>
      <c r="AG182"/>
      <c r="AH182" s="79"/>
    </row>
    <row r="183" spans="15:34" ht="15">
      <c r="O183"/>
      <c r="P183" s="4"/>
      <c r="Q183" s="4"/>
      <c r="R183"/>
      <c r="S183"/>
      <c r="T183"/>
      <c r="U183"/>
      <c r="V183" s="6"/>
      <c r="W183" s="6"/>
      <c r="X183" s="6"/>
      <c r="Y183"/>
      <c r="Z183"/>
      <c r="AA183"/>
      <c r="AB183"/>
      <c r="AC183"/>
      <c r="AD183"/>
      <c r="AE183"/>
      <c r="AF183"/>
      <c r="AG183"/>
      <c r="AH183" s="79"/>
    </row>
    <row r="184" spans="15:34" ht="15">
      <c r="O184"/>
      <c r="P184" s="4"/>
      <c r="Q184" s="4"/>
      <c r="R184"/>
      <c r="S184"/>
      <c r="T184"/>
      <c r="U184"/>
      <c r="V184" s="6"/>
      <c r="W184" s="6"/>
      <c r="X184" s="6"/>
      <c r="Y184"/>
      <c r="Z184"/>
      <c r="AA184"/>
      <c r="AB184"/>
      <c r="AC184"/>
      <c r="AD184"/>
      <c r="AE184"/>
      <c r="AF184"/>
      <c r="AG184"/>
      <c r="AH184" s="79"/>
    </row>
    <row r="185" spans="15:34" ht="15">
      <c r="O185"/>
      <c r="P185" s="4"/>
      <c r="Q185" s="4"/>
      <c r="R185"/>
      <c r="S185"/>
      <c r="T185"/>
      <c r="U185"/>
      <c r="V185" s="6"/>
      <c r="W185" s="6"/>
      <c r="X185" s="6"/>
      <c r="Y185"/>
      <c r="Z185"/>
      <c r="AA185"/>
      <c r="AB185"/>
      <c r="AC185"/>
      <c r="AD185"/>
      <c r="AE185"/>
      <c r="AF185"/>
      <c r="AG185"/>
      <c r="AH185" s="79"/>
    </row>
    <row r="186" spans="15:34" ht="15">
      <c r="O186"/>
      <c r="P186" s="4"/>
      <c r="Q186" s="4"/>
      <c r="R186"/>
      <c r="S186"/>
      <c r="T186"/>
      <c r="U186"/>
      <c r="V186" s="6"/>
      <c r="W186" s="6"/>
      <c r="X186" s="6"/>
      <c r="Y186"/>
      <c r="Z186"/>
      <c r="AA186"/>
      <c r="AB186"/>
      <c r="AC186"/>
      <c r="AD186"/>
      <c r="AE186"/>
      <c r="AF186"/>
      <c r="AG186"/>
      <c r="AH186" s="79"/>
    </row>
    <row r="187" spans="15:34" ht="15">
      <c r="O187"/>
      <c r="P187" s="4"/>
      <c r="Q187" s="4"/>
      <c r="R187"/>
      <c r="S187"/>
      <c r="T187"/>
      <c r="U187"/>
      <c r="V187" s="6"/>
      <c r="W187" s="6"/>
      <c r="X187" s="6"/>
      <c r="Y187"/>
      <c r="Z187"/>
      <c r="AA187"/>
      <c r="AB187"/>
      <c r="AC187"/>
      <c r="AD187"/>
      <c r="AE187"/>
      <c r="AF187"/>
      <c r="AG187"/>
      <c r="AH187" s="79"/>
    </row>
    <row r="188" spans="15:34" ht="15">
      <c r="O188"/>
      <c r="P188" s="4"/>
      <c r="Q188" s="4"/>
      <c r="R188"/>
      <c r="S188"/>
      <c r="T188"/>
      <c r="U188"/>
      <c r="V188" s="6"/>
      <c r="W188" s="6"/>
      <c r="X188" s="6"/>
      <c r="Y188"/>
      <c r="Z188"/>
      <c r="AA188"/>
      <c r="AB188"/>
      <c r="AC188"/>
      <c r="AD188"/>
      <c r="AE188"/>
      <c r="AF188"/>
      <c r="AG188"/>
      <c r="AH188" s="79"/>
    </row>
    <row r="189" spans="15:34" ht="15">
      <c r="O189"/>
      <c r="P189" s="4"/>
      <c r="Q189" s="4"/>
      <c r="R189"/>
      <c r="S189"/>
      <c r="T189"/>
      <c r="U189"/>
      <c r="V189" s="6"/>
      <c r="W189" s="6"/>
      <c r="X189" s="6"/>
      <c r="Y189"/>
      <c r="Z189"/>
      <c r="AA189"/>
      <c r="AB189"/>
      <c r="AC189"/>
      <c r="AD189"/>
      <c r="AE189"/>
      <c r="AF189"/>
      <c r="AG189"/>
      <c r="AH189" s="79"/>
    </row>
    <row r="190" spans="15:34" ht="15">
      <c r="O190"/>
      <c r="P190" s="4"/>
      <c r="Q190" s="4"/>
      <c r="R190"/>
      <c r="S190"/>
      <c r="T190"/>
      <c r="U190"/>
      <c r="V190" s="6"/>
      <c r="W190" s="6"/>
      <c r="X190" s="6"/>
      <c r="Y190"/>
      <c r="Z190"/>
      <c r="AA190"/>
      <c r="AB190"/>
      <c r="AC190"/>
      <c r="AD190"/>
      <c r="AE190"/>
      <c r="AF190"/>
      <c r="AG190"/>
      <c r="AH190" s="79"/>
    </row>
    <row r="191" spans="15:34" ht="15">
      <c r="O191"/>
      <c r="P191" s="4"/>
      <c r="Q191" s="4"/>
      <c r="R191"/>
      <c r="S191"/>
      <c r="T191"/>
      <c r="U191"/>
      <c r="V191" s="6"/>
      <c r="W191" s="6"/>
      <c r="X191" s="6"/>
      <c r="Y191"/>
      <c r="Z191"/>
      <c r="AA191"/>
      <c r="AB191"/>
      <c r="AC191"/>
      <c r="AD191"/>
      <c r="AE191"/>
      <c r="AF191"/>
      <c r="AG191"/>
      <c r="AH191" s="79"/>
    </row>
    <row r="192" spans="15:34" ht="15">
      <c r="O192"/>
      <c r="P192" s="4"/>
      <c r="Q192" s="4"/>
      <c r="R192"/>
      <c r="S192"/>
      <c r="T192"/>
      <c r="U192"/>
      <c r="V192" s="6"/>
      <c r="W192" s="6"/>
      <c r="X192" s="6"/>
      <c r="Y192"/>
      <c r="Z192"/>
      <c r="AA192"/>
      <c r="AB192"/>
      <c r="AC192"/>
      <c r="AD192"/>
      <c r="AE192"/>
      <c r="AF192"/>
      <c r="AG192"/>
      <c r="AH192" s="79"/>
    </row>
    <row r="193" spans="15:34" ht="15">
      <c r="O193"/>
      <c r="P193" s="4"/>
      <c r="Q193" s="4"/>
      <c r="R193"/>
      <c r="S193"/>
      <c r="T193"/>
      <c r="U193"/>
      <c r="V193" s="6"/>
      <c r="W193" s="6"/>
      <c r="X193" s="6"/>
      <c r="Y193"/>
      <c r="Z193"/>
      <c r="AA193"/>
      <c r="AB193"/>
      <c r="AC193"/>
      <c r="AD193"/>
      <c r="AE193"/>
      <c r="AF193"/>
      <c r="AG193"/>
      <c r="AH193" s="79"/>
    </row>
    <row r="194" spans="15:34" ht="15">
      <c r="O194"/>
      <c r="P194" s="4"/>
      <c r="Q194" s="4"/>
      <c r="R194"/>
      <c r="S194"/>
      <c r="T194"/>
      <c r="U194"/>
      <c r="V194" s="6"/>
      <c r="W194" s="6"/>
      <c r="X194" s="6"/>
      <c r="Y194"/>
      <c r="Z194"/>
      <c r="AA194"/>
      <c r="AB194"/>
      <c r="AC194"/>
      <c r="AD194"/>
      <c r="AE194"/>
      <c r="AF194"/>
      <c r="AG194"/>
      <c r="AH194" s="79"/>
    </row>
    <row r="195" spans="15:34" ht="15">
      <c r="O195"/>
      <c r="P195" s="4"/>
      <c r="Q195" s="4"/>
      <c r="R195"/>
      <c r="S195"/>
      <c r="T195"/>
      <c r="U195"/>
      <c r="V195" s="6"/>
      <c r="W195" s="6"/>
      <c r="X195" s="6"/>
      <c r="Y195"/>
      <c r="Z195"/>
      <c r="AA195"/>
      <c r="AB195"/>
      <c r="AC195"/>
      <c r="AD195"/>
      <c r="AE195"/>
      <c r="AF195"/>
      <c r="AG195"/>
      <c r="AH195" s="79"/>
    </row>
    <row r="196" spans="15:34" ht="15">
      <c r="O196"/>
      <c r="P196" s="4"/>
      <c r="Q196" s="4"/>
      <c r="R196"/>
      <c r="S196"/>
      <c r="T196"/>
      <c r="U196"/>
      <c r="V196" s="6"/>
      <c r="W196" s="6"/>
      <c r="X196" s="6"/>
      <c r="Y196"/>
      <c r="Z196"/>
      <c r="AA196"/>
      <c r="AB196"/>
      <c r="AC196"/>
      <c r="AD196"/>
      <c r="AE196"/>
      <c r="AF196"/>
      <c r="AG196"/>
      <c r="AH196" s="79"/>
    </row>
    <row r="197" spans="15:34" ht="15">
      <c r="O197"/>
      <c r="P197" s="4"/>
      <c r="Q197" s="4"/>
      <c r="R197"/>
      <c r="S197"/>
      <c r="T197"/>
      <c r="U197"/>
      <c r="V197" s="6"/>
      <c r="W197" s="6"/>
      <c r="X197" s="6"/>
      <c r="Y197"/>
      <c r="Z197"/>
      <c r="AA197"/>
      <c r="AB197"/>
      <c r="AC197"/>
      <c r="AD197"/>
      <c r="AE197"/>
      <c r="AF197"/>
      <c r="AG197"/>
      <c r="AH197" s="79"/>
    </row>
    <row r="198" spans="15:34" ht="15">
      <c r="O198"/>
      <c r="P198" s="4"/>
      <c r="Q198" s="4"/>
      <c r="R198"/>
      <c r="S198"/>
      <c r="T198"/>
      <c r="U198"/>
      <c r="V198" s="6"/>
      <c r="W198" s="6"/>
      <c r="X198" s="6"/>
      <c r="Y198"/>
      <c r="Z198"/>
      <c r="AA198"/>
      <c r="AB198"/>
      <c r="AC198"/>
      <c r="AD198"/>
      <c r="AE198"/>
      <c r="AF198"/>
      <c r="AG198"/>
      <c r="AH198" s="79"/>
    </row>
    <row r="199" spans="15:34" ht="15">
      <c r="O199"/>
      <c r="P199" s="4"/>
      <c r="Q199" s="4"/>
      <c r="R199"/>
      <c r="S199"/>
      <c r="T199"/>
      <c r="U199"/>
      <c r="V199" s="6"/>
      <c r="W199" s="6"/>
      <c r="X199" s="6"/>
      <c r="Y199"/>
      <c r="Z199"/>
      <c r="AA199"/>
      <c r="AB199"/>
      <c r="AC199"/>
      <c r="AD199"/>
      <c r="AE199"/>
      <c r="AF199"/>
      <c r="AG199"/>
      <c r="AH199" s="79"/>
    </row>
    <row r="200" spans="15:34" ht="15">
      <c r="O200"/>
      <c r="P200" s="4"/>
      <c r="Q200" s="4"/>
      <c r="R200"/>
      <c r="S200"/>
      <c r="T200"/>
      <c r="U200"/>
      <c r="V200" s="6"/>
      <c r="W200" s="6"/>
      <c r="X200" s="6"/>
      <c r="Y200"/>
      <c r="Z200"/>
      <c r="AA200"/>
      <c r="AB200"/>
      <c r="AC200"/>
      <c r="AD200"/>
      <c r="AE200"/>
      <c r="AF200"/>
      <c r="AG200"/>
      <c r="AH200" s="79"/>
    </row>
    <row r="201" spans="15:34" ht="15">
      <c r="O201"/>
      <c r="P201" s="4"/>
      <c r="Q201" s="4"/>
      <c r="R201"/>
      <c r="S201"/>
      <c r="T201"/>
      <c r="U201"/>
      <c r="V201" s="6"/>
      <c r="W201" s="6"/>
      <c r="X201" s="6"/>
      <c r="Y201"/>
      <c r="Z201"/>
      <c r="AA201"/>
      <c r="AB201"/>
      <c r="AC201"/>
      <c r="AD201"/>
      <c r="AE201"/>
      <c r="AF201"/>
      <c r="AG201"/>
      <c r="AH201" s="79"/>
    </row>
    <row r="202" spans="15:34" ht="15">
      <c r="O202"/>
      <c r="P202" s="4"/>
      <c r="Q202" s="4"/>
      <c r="R202"/>
      <c r="S202"/>
      <c r="T202"/>
      <c r="U202"/>
      <c r="V202" s="6"/>
      <c r="W202" s="6"/>
      <c r="X202" s="6"/>
      <c r="Y202"/>
      <c r="Z202"/>
      <c r="AA202"/>
      <c r="AB202"/>
      <c r="AC202"/>
      <c r="AD202"/>
      <c r="AE202"/>
      <c r="AF202"/>
      <c r="AG202"/>
      <c r="AH202" s="79"/>
    </row>
    <row r="203" spans="15:34" ht="15">
      <c r="O203"/>
      <c r="P203" s="4"/>
      <c r="Q203" s="4"/>
      <c r="R203"/>
      <c r="S203"/>
      <c r="T203"/>
      <c r="U203"/>
      <c r="V203" s="6"/>
      <c r="W203" s="6"/>
      <c r="X203" s="6"/>
      <c r="Y203"/>
      <c r="Z203"/>
      <c r="AA203"/>
      <c r="AB203"/>
      <c r="AC203"/>
      <c r="AD203"/>
      <c r="AE203"/>
      <c r="AF203"/>
      <c r="AG203"/>
      <c r="AH203" s="79"/>
    </row>
    <row r="204" spans="15:34" ht="15">
      <c r="O204"/>
      <c r="P204" s="4"/>
      <c r="Q204" s="4"/>
      <c r="R204"/>
      <c r="S204"/>
      <c r="T204"/>
      <c r="U204"/>
      <c r="V204" s="6"/>
      <c r="W204" s="6"/>
      <c r="X204" s="6"/>
      <c r="Y204"/>
      <c r="Z204"/>
      <c r="AA204"/>
      <c r="AB204"/>
      <c r="AC204"/>
      <c r="AD204"/>
      <c r="AE204"/>
      <c r="AF204"/>
      <c r="AG204"/>
      <c r="AH204" s="79"/>
    </row>
    <row r="205" spans="15:34" ht="15">
      <c r="O205"/>
      <c r="P205" s="4"/>
      <c r="Q205" s="4"/>
      <c r="R205"/>
      <c r="S205"/>
      <c r="T205"/>
      <c r="U205"/>
      <c r="V205" s="6"/>
      <c r="W205" s="6"/>
      <c r="X205" s="6"/>
      <c r="Y205"/>
      <c r="Z205"/>
      <c r="AA205"/>
      <c r="AB205"/>
      <c r="AC205"/>
      <c r="AD205"/>
      <c r="AE205"/>
      <c r="AF205"/>
      <c r="AG205"/>
      <c r="AH205" s="79"/>
    </row>
    <row r="206" spans="15:34" ht="15">
      <c r="O206"/>
      <c r="P206" s="4"/>
      <c r="Q206" s="4"/>
      <c r="R206"/>
      <c r="S206"/>
      <c r="T206"/>
      <c r="U206"/>
      <c r="V206" s="6"/>
      <c r="W206" s="6"/>
      <c r="X206" s="6"/>
      <c r="Y206"/>
      <c r="Z206"/>
      <c r="AA206"/>
      <c r="AB206"/>
      <c r="AC206"/>
      <c r="AD206"/>
      <c r="AE206"/>
      <c r="AF206"/>
      <c r="AG206"/>
      <c r="AH206" s="79"/>
    </row>
    <row r="207" spans="15:34" ht="15">
      <c r="O207"/>
      <c r="P207" s="4"/>
      <c r="Q207" s="4"/>
      <c r="R207"/>
      <c r="S207"/>
      <c r="T207"/>
      <c r="U207"/>
      <c r="V207" s="6"/>
      <c r="W207" s="6"/>
      <c r="X207" s="6"/>
      <c r="Y207"/>
      <c r="Z207"/>
      <c r="AA207"/>
      <c r="AB207"/>
      <c r="AC207"/>
      <c r="AD207"/>
      <c r="AE207"/>
      <c r="AF207"/>
      <c r="AG207"/>
      <c r="AH207" s="79"/>
    </row>
    <row r="208" spans="15:34" ht="15">
      <c r="O208"/>
      <c r="P208" s="4"/>
      <c r="Q208" s="4"/>
      <c r="R208"/>
      <c r="S208"/>
      <c r="T208"/>
      <c r="U208"/>
      <c r="V208" s="6"/>
      <c r="W208" s="6"/>
      <c r="X208" s="6"/>
      <c r="Y208"/>
      <c r="Z208"/>
      <c r="AA208"/>
      <c r="AB208"/>
      <c r="AC208"/>
      <c r="AD208"/>
      <c r="AE208"/>
      <c r="AF208"/>
      <c r="AG208"/>
      <c r="AH208" s="79"/>
    </row>
    <row r="209" spans="15:34" ht="15">
      <c r="O209"/>
      <c r="P209" s="4"/>
      <c r="Q209" s="4"/>
      <c r="R209"/>
      <c r="S209"/>
      <c r="T209"/>
      <c r="U209"/>
      <c r="V209" s="6"/>
      <c r="W209" s="6"/>
      <c r="X209" s="6"/>
      <c r="Y209"/>
      <c r="Z209"/>
      <c r="AA209"/>
      <c r="AB209"/>
      <c r="AC209"/>
      <c r="AD209"/>
      <c r="AE209"/>
      <c r="AF209"/>
      <c r="AG209"/>
      <c r="AH209" s="79"/>
    </row>
    <row r="210" spans="15:34" ht="15">
      <c r="O210"/>
      <c r="P210" s="4"/>
      <c r="Q210" s="4"/>
      <c r="R210"/>
      <c r="S210"/>
      <c r="T210"/>
      <c r="U210"/>
      <c r="V210" s="6"/>
      <c r="W210" s="6"/>
      <c r="X210" s="6"/>
      <c r="Y210"/>
      <c r="Z210"/>
      <c r="AA210"/>
      <c r="AB210"/>
      <c r="AC210"/>
      <c r="AD210"/>
      <c r="AE210"/>
      <c r="AF210"/>
      <c r="AG210"/>
      <c r="AH210" s="79"/>
    </row>
    <row r="211" spans="15:34" ht="15">
      <c r="O211"/>
      <c r="P211" s="4"/>
      <c r="Q211" s="4"/>
      <c r="R211"/>
      <c r="S211"/>
      <c r="T211"/>
      <c r="U211"/>
      <c r="V211" s="6"/>
      <c r="W211" s="6"/>
      <c r="X211" s="6"/>
      <c r="Y211"/>
      <c r="Z211"/>
      <c r="AA211"/>
      <c r="AB211"/>
      <c r="AC211"/>
      <c r="AD211"/>
      <c r="AE211"/>
      <c r="AF211"/>
      <c r="AG211"/>
      <c r="AH211" s="79"/>
    </row>
    <row r="212" spans="15:34" ht="15">
      <c r="O212"/>
      <c r="P212" s="4"/>
      <c r="Q212" s="4"/>
      <c r="R212"/>
      <c r="S212"/>
      <c r="T212"/>
      <c r="U212"/>
      <c r="V212" s="6"/>
      <c r="W212" s="6"/>
      <c r="X212" s="6"/>
      <c r="Y212"/>
      <c r="Z212"/>
      <c r="AA212"/>
      <c r="AB212"/>
      <c r="AC212"/>
      <c r="AD212"/>
      <c r="AE212"/>
      <c r="AF212"/>
      <c r="AG212"/>
      <c r="AH212" s="79"/>
    </row>
    <row r="213" spans="15:34" ht="15">
      <c r="O213"/>
      <c r="P213" s="4"/>
      <c r="Q213" s="4"/>
      <c r="R213"/>
      <c r="S213"/>
      <c r="T213"/>
      <c r="U213"/>
      <c r="V213" s="6"/>
      <c r="W213" s="6"/>
      <c r="X213" s="6"/>
      <c r="Y213"/>
      <c r="Z213"/>
      <c r="AA213"/>
      <c r="AB213"/>
      <c r="AC213"/>
      <c r="AD213"/>
      <c r="AE213"/>
      <c r="AF213"/>
      <c r="AG213"/>
      <c r="AH213" s="79"/>
    </row>
    <row r="214" spans="15:34" ht="15">
      <c r="O214"/>
      <c r="P214" s="4"/>
      <c r="Q214" s="4"/>
      <c r="R214"/>
      <c r="S214"/>
      <c r="T214"/>
      <c r="U214"/>
      <c r="V214" s="6"/>
      <c r="W214" s="6"/>
      <c r="X214" s="6"/>
      <c r="Y214"/>
      <c r="Z214"/>
      <c r="AA214"/>
      <c r="AB214"/>
      <c r="AC214"/>
      <c r="AD214"/>
      <c r="AE214"/>
      <c r="AF214"/>
      <c r="AG214"/>
      <c r="AH214" s="79"/>
    </row>
    <row r="215" spans="15:34" ht="15">
      <c r="O215"/>
      <c r="P215" s="4"/>
      <c r="Q215" s="4"/>
      <c r="R215"/>
      <c r="S215"/>
      <c r="T215"/>
      <c r="U215"/>
      <c r="V215" s="6"/>
      <c r="W215" s="6"/>
      <c r="X215" s="6"/>
      <c r="Y215"/>
      <c r="Z215"/>
      <c r="AA215"/>
      <c r="AB215"/>
      <c r="AC215"/>
      <c r="AD215"/>
      <c r="AE215"/>
      <c r="AF215"/>
      <c r="AG215"/>
      <c r="AH215" s="79"/>
    </row>
    <row r="216" spans="15:34" ht="15">
      <c r="O216"/>
      <c r="P216" s="4"/>
      <c r="Q216" s="4"/>
      <c r="R216"/>
      <c r="S216"/>
      <c r="T216"/>
      <c r="U216"/>
      <c r="V216" s="6"/>
      <c r="W216" s="6"/>
      <c r="X216" s="6"/>
      <c r="Y216"/>
      <c r="Z216"/>
      <c r="AA216"/>
      <c r="AB216"/>
      <c r="AC216"/>
      <c r="AD216"/>
      <c r="AE216"/>
      <c r="AF216"/>
      <c r="AG216"/>
      <c r="AH216" s="79"/>
    </row>
    <row r="217" spans="15:34" ht="15">
      <c r="O217"/>
      <c r="P217" s="4"/>
      <c r="Q217" s="4"/>
      <c r="R217"/>
      <c r="S217"/>
      <c r="T217"/>
      <c r="U217"/>
      <c r="V217" s="6"/>
      <c r="W217" s="6"/>
      <c r="X217" s="6"/>
      <c r="Y217"/>
      <c r="Z217"/>
      <c r="AA217"/>
      <c r="AB217"/>
      <c r="AC217"/>
      <c r="AD217"/>
      <c r="AE217"/>
      <c r="AF217"/>
      <c r="AG217"/>
      <c r="AH217" s="79"/>
    </row>
    <row r="218" spans="15:34" ht="15">
      <c r="O218"/>
      <c r="P218" s="4"/>
      <c r="Q218" s="4"/>
      <c r="R218"/>
      <c r="S218"/>
      <c r="T218"/>
      <c r="U218"/>
      <c r="V218" s="6"/>
      <c r="W218" s="6"/>
      <c r="X218" s="6"/>
      <c r="Y218"/>
      <c r="Z218"/>
      <c r="AA218"/>
      <c r="AB218"/>
      <c r="AC218"/>
      <c r="AD218"/>
      <c r="AE218"/>
      <c r="AF218"/>
      <c r="AG218"/>
      <c r="AH218" s="79"/>
    </row>
    <row r="219" spans="15:34" ht="15">
      <c r="O219"/>
      <c r="P219" s="4"/>
      <c r="Q219" s="4"/>
      <c r="R219"/>
      <c r="S219"/>
      <c r="T219"/>
      <c r="U219"/>
      <c r="V219" s="6"/>
      <c r="W219" s="6"/>
      <c r="X219" s="6"/>
      <c r="Y219"/>
      <c r="Z219"/>
      <c r="AA219"/>
      <c r="AB219"/>
      <c r="AC219"/>
      <c r="AD219"/>
      <c r="AE219"/>
      <c r="AF219"/>
      <c r="AG219"/>
      <c r="AH219" s="79"/>
    </row>
    <row r="220" spans="15:34" ht="15">
      <c r="O220"/>
      <c r="P220" s="4"/>
      <c r="Q220" s="4"/>
      <c r="R220"/>
      <c r="S220"/>
      <c r="T220"/>
      <c r="U220"/>
      <c r="V220" s="6"/>
      <c r="W220" s="6"/>
      <c r="X220" s="6"/>
      <c r="Y220"/>
      <c r="Z220"/>
      <c r="AA220"/>
      <c r="AB220"/>
      <c r="AC220"/>
      <c r="AD220"/>
      <c r="AE220"/>
      <c r="AF220"/>
      <c r="AG220"/>
      <c r="AH220" s="79"/>
    </row>
    <row r="221" spans="15:34" ht="15">
      <c r="O221"/>
      <c r="P221" s="4"/>
      <c r="Q221" s="4"/>
      <c r="R221"/>
      <c r="S221"/>
      <c r="T221"/>
      <c r="U221"/>
      <c r="V221" s="6"/>
      <c r="W221" s="6"/>
      <c r="X221" s="6"/>
      <c r="Y221"/>
      <c r="Z221"/>
      <c r="AA221"/>
      <c r="AB221"/>
      <c r="AC221"/>
      <c r="AD221"/>
      <c r="AE221"/>
      <c r="AF221"/>
      <c r="AG221"/>
      <c r="AH221" s="79"/>
    </row>
    <row r="222" spans="15:34" ht="15">
      <c r="O222"/>
      <c r="P222" s="4"/>
      <c r="Q222" s="4"/>
      <c r="R222"/>
      <c r="S222"/>
      <c r="T222"/>
      <c r="U222"/>
      <c r="V222" s="6"/>
      <c r="W222" s="6"/>
      <c r="X222" s="6"/>
      <c r="Y222"/>
      <c r="Z222"/>
      <c r="AA222"/>
      <c r="AB222"/>
      <c r="AC222"/>
      <c r="AD222"/>
      <c r="AE222"/>
      <c r="AF222"/>
      <c r="AG222"/>
      <c r="AH222" s="79"/>
    </row>
    <row r="223" spans="15:34" ht="15">
      <c r="O223"/>
      <c r="P223" s="4"/>
      <c r="Q223" s="4"/>
      <c r="R223"/>
      <c r="S223"/>
      <c r="T223"/>
      <c r="U223"/>
      <c r="V223" s="6"/>
      <c r="W223" s="6"/>
      <c r="X223" s="6"/>
      <c r="Y223"/>
      <c r="Z223"/>
      <c r="AA223"/>
      <c r="AB223"/>
      <c r="AC223"/>
      <c r="AD223"/>
      <c r="AE223"/>
      <c r="AF223"/>
      <c r="AG223"/>
      <c r="AH223" s="79"/>
    </row>
    <row r="224" spans="15:34" ht="15">
      <c r="O224"/>
      <c r="P224" s="4"/>
      <c r="Q224" s="4"/>
      <c r="R224"/>
      <c r="S224"/>
      <c r="T224"/>
      <c r="U224"/>
      <c r="V224" s="6"/>
      <c r="W224" s="6"/>
      <c r="X224" s="6"/>
      <c r="Y224"/>
      <c r="Z224"/>
      <c r="AA224"/>
      <c r="AB224"/>
      <c r="AC224"/>
      <c r="AD224"/>
      <c r="AE224"/>
      <c r="AF224"/>
      <c r="AG224"/>
      <c r="AH224" s="79"/>
    </row>
    <row r="225" spans="15:34" ht="15">
      <c r="O225"/>
      <c r="P225" s="4"/>
      <c r="Q225" s="4"/>
      <c r="R225"/>
      <c r="S225"/>
      <c r="T225"/>
      <c r="U225"/>
      <c r="V225" s="6"/>
      <c r="W225" s="6"/>
      <c r="X225" s="6"/>
      <c r="Y225"/>
      <c r="Z225"/>
      <c r="AA225"/>
      <c r="AB225"/>
      <c r="AC225"/>
      <c r="AD225"/>
      <c r="AE225"/>
      <c r="AF225"/>
      <c r="AG225"/>
      <c r="AH225" s="79"/>
    </row>
    <row r="226" spans="15:34" ht="15">
      <c r="O226"/>
      <c r="P226" s="4"/>
      <c r="Q226" s="4"/>
      <c r="R226"/>
      <c r="S226"/>
      <c r="T226"/>
      <c r="U226"/>
      <c r="V226" s="6"/>
      <c r="W226" s="6"/>
      <c r="X226" s="6"/>
      <c r="Y226"/>
      <c r="Z226"/>
      <c r="AA226"/>
      <c r="AB226"/>
      <c r="AC226"/>
      <c r="AD226"/>
      <c r="AE226"/>
      <c r="AF226"/>
      <c r="AG226"/>
      <c r="AH226" s="79"/>
    </row>
    <row r="227" spans="15:34" ht="15">
      <c r="O227"/>
      <c r="P227" s="4"/>
      <c r="Q227" s="4"/>
      <c r="R227"/>
      <c r="S227"/>
      <c r="T227"/>
      <c r="U227"/>
      <c r="V227" s="6"/>
      <c r="W227" s="6"/>
      <c r="X227" s="6"/>
      <c r="Y227"/>
      <c r="Z227"/>
      <c r="AA227"/>
      <c r="AB227"/>
      <c r="AC227"/>
      <c r="AD227"/>
      <c r="AE227"/>
      <c r="AF227"/>
      <c r="AG227"/>
      <c r="AH227" s="79"/>
    </row>
    <row r="228" spans="15:34" ht="15">
      <c r="O228"/>
      <c r="P228" s="4"/>
      <c r="Q228" s="4"/>
      <c r="R228"/>
      <c r="S228"/>
      <c r="T228"/>
      <c r="U228"/>
      <c r="V228" s="6"/>
      <c r="W228" s="6"/>
      <c r="X228" s="6"/>
      <c r="Y228"/>
      <c r="Z228"/>
      <c r="AA228"/>
      <c r="AB228"/>
      <c r="AC228"/>
      <c r="AD228"/>
      <c r="AE228"/>
      <c r="AF228"/>
      <c r="AG228"/>
      <c r="AH228" s="79"/>
    </row>
    <row r="229" spans="15:34" ht="15">
      <c r="O229"/>
      <c r="P229" s="4"/>
      <c r="Q229" s="4"/>
      <c r="R229"/>
      <c r="S229"/>
      <c r="T229"/>
      <c r="U229"/>
      <c r="V229" s="6"/>
      <c r="W229" s="6"/>
      <c r="X229" s="6"/>
      <c r="Y229"/>
      <c r="Z229"/>
      <c r="AA229"/>
      <c r="AB229"/>
      <c r="AC229"/>
      <c r="AD229"/>
      <c r="AE229"/>
      <c r="AF229"/>
      <c r="AG229"/>
      <c r="AH229" s="79"/>
    </row>
    <row r="230" spans="15:34" ht="15">
      <c r="O230"/>
      <c r="P230" s="4"/>
      <c r="Q230" s="4"/>
      <c r="R230"/>
      <c r="S230"/>
      <c r="T230"/>
      <c r="U230"/>
      <c r="V230" s="6"/>
      <c r="W230" s="6"/>
      <c r="X230" s="6"/>
      <c r="Y230"/>
      <c r="Z230"/>
      <c r="AA230"/>
      <c r="AB230"/>
      <c r="AC230"/>
      <c r="AD230"/>
      <c r="AE230"/>
      <c r="AF230"/>
      <c r="AG230"/>
      <c r="AH230" s="79"/>
    </row>
    <row r="231" spans="15:34" ht="15">
      <c r="O231"/>
      <c r="P231" s="4"/>
      <c r="Q231" s="4"/>
      <c r="R231"/>
      <c r="S231"/>
      <c r="T231"/>
      <c r="U231"/>
      <c r="V231" s="6"/>
      <c r="W231" s="6"/>
      <c r="X231" s="6"/>
      <c r="Y231"/>
      <c r="Z231"/>
      <c r="AA231"/>
      <c r="AB231"/>
      <c r="AC231"/>
      <c r="AD231"/>
      <c r="AE231"/>
      <c r="AF231"/>
      <c r="AG231"/>
      <c r="AH231" s="79"/>
    </row>
    <row r="232" spans="15:34" ht="15">
      <c r="O232"/>
      <c r="P232" s="4"/>
      <c r="Q232" s="4"/>
      <c r="R232"/>
      <c r="S232"/>
      <c r="T232"/>
      <c r="U232"/>
      <c r="V232" s="6"/>
      <c r="W232" s="6"/>
      <c r="X232" s="6"/>
      <c r="Y232"/>
      <c r="Z232"/>
      <c r="AA232"/>
      <c r="AB232"/>
      <c r="AC232"/>
      <c r="AD232"/>
      <c r="AE232"/>
      <c r="AF232"/>
      <c r="AG232"/>
      <c r="AH232" s="79"/>
    </row>
    <row r="233" spans="15:34" ht="15">
      <c r="O233"/>
      <c r="P233" s="4"/>
      <c r="Q233" s="4"/>
      <c r="R233"/>
      <c r="S233"/>
      <c r="T233"/>
      <c r="U233"/>
      <c r="V233" s="6"/>
      <c r="W233" s="6"/>
      <c r="X233" s="6"/>
      <c r="Y233"/>
      <c r="Z233"/>
      <c r="AA233"/>
      <c r="AB233"/>
      <c r="AC233"/>
      <c r="AD233"/>
      <c r="AE233"/>
      <c r="AF233"/>
      <c r="AG233"/>
      <c r="AH233" s="79"/>
    </row>
    <row r="234" spans="15:34" ht="15">
      <c r="O234"/>
      <c r="P234" s="4"/>
      <c r="Q234" s="4"/>
      <c r="R234"/>
      <c r="S234"/>
      <c r="T234"/>
      <c r="U234"/>
      <c r="V234" s="6"/>
      <c r="W234" s="6"/>
      <c r="X234" s="6"/>
      <c r="Y234"/>
      <c r="Z234"/>
      <c r="AA234"/>
      <c r="AB234"/>
      <c r="AC234"/>
      <c r="AD234"/>
      <c r="AE234"/>
      <c r="AF234"/>
      <c r="AG234"/>
      <c r="AH234" s="79"/>
    </row>
    <row r="235" spans="15:34" ht="15">
      <c r="O235"/>
      <c r="P235" s="4"/>
      <c r="Q235" s="4"/>
      <c r="R235"/>
      <c r="S235"/>
      <c r="T235"/>
      <c r="U235"/>
      <c r="V235" s="6"/>
      <c r="W235" s="6"/>
      <c r="X235" s="6"/>
      <c r="Y235"/>
      <c r="Z235"/>
      <c r="AA235"/>
      <c r="AB235"/>
      <c r="AC235"/>
      <c r="AD235"/>
      <c r="AE235"/>
      <c r="AF235"/>
      <c r="AG235"/>
      <c r="AH235" s="79"/>
    </row>
    <row r="236" spans="15:34" ht="15">
      <c r="O236"/>
      <c r="P236" s="4"/>
      <c r="Q236" s="4"/>
      <c r="R236"/>
      <c r="S236"/>
      <c r="T236"/>
      <c r="U236"/>
      <c r="V236" s="6"/>
      <c r="W236" s="6"/>
      <c r="X236" s="6"/>
      <c r="Y236"/>
      <c r="Z236"/>
      <c r="AA236"/>
      <c r="AB236"/>
      <c r="AC236"/>
      <c r="AD236"/>
      <c r="AE236"/>
      <c r="AF236"/>
      <c r="AG236"/>
      <c r="AH236" s="79"/>
    </row>
    <row r="237" spans="15:34" ht="15">
      <c r="O237"/>
      <c r="P237" s="4"/>
      <c r="Q237" s="4"/>
      <c r="R237"/>
      <c r="S237"/>
      <c r="T237"/>
      <c r="U237"/>
      <c r="V237" s="6"/>
      <c r="W237" s="6"/>
      <c r="X237" s="6"/>
      <c r="Y237"/>
      <c r="Z237"/>
      <c r="AA237"/>
      <c r="AB237"/>
      <c r="AC237"/>
      <c r="AD237"/>
      <c r="AE237"/>
      <c r="AF237"/>
      <c r="AG237"/>
      <c r="AH237" s="79"/>
    </row>
    <row r="238" spans="15:34" ht="15">
      <c r="O238"/>
      <c r="P238" s="4"/>
      <c r="Q238" s="4"/>
      <c r="R238"/>
      <c r="S238"/>
      <c r="T238"/>
      <c r="U238"/>
      <c r="V238" s="6"/>
      <c r="W238" s="6"/>
      <c r="X238" s="6"/>
      <c r="Y238"/>
      <c r="Z238"/>
      <c r="AA238"/>
      <c r="AB238"/>
      <c r="AC238"/>
      <c r="AD238"/>
      <c r="AE238"/>
      <c r="AF238"/>
      <c r="AG238"/>
      <c r="AH238" s="79"/>
    </row>
    <row r="239" spans="15:34" ht="15">
      <c r="O239"/>
      <c r="P239" s="4"/>
      <c r="Q239" s="4"/>
      <c r="R239"/>
      <c r="S239"/>
      <c r="T239"/>
      <c r="U239"/>
      <c r="V239" s="6"/>
      <c r="W239" s="6"/>
      <c r="X239" s="6"/>
      <c r="Y239"/>
      <c r="Z239"/>
      <c r="AA239"/>
      <c r="AB239"/>
      <c r="AC239"/>
      <c r="AD239"/>
      <c r="AE239"/>
      <c r="AF239"/>
      <c r="AG239"/>
      <c r="AH239" s="79"/>
    </row>
    <row r="240" spans="15:34" ht="15">
      <c r="O240"/>
      <c r="P240" s="4"/>
      <c r="Q240" s="4"/>
      <c r="R240"/>
      <c r="S240"/>
      <c r="T240"/>
      <c r="U240"/>
      <c r="V240" s="6"/>
      <c r="W240" s="6"/>
      <c r="X240" s="6"/>
      <c r="Y240"/>
      <c r="Z240"/>
      <c r="AA240"/>
      <c r="AB240"/>
      <c r="AC240"/>
      <c r="AD240"/>
      <c r="AE240"/>
      <c r="AF240"/>
      <c r="AG240"/>
      <c r="AH240" s="79"/>
    </row>
    <row r="241" spans="15:34" ht="15">
      <c r="O241"/>
      <c r="P241" s="4"/>
      <c r="Q241" s="4"/>
      <c r="R241"/>
      <c r="S241"/>
      <c r="T241"/>
      <c r="U241"/>
      <c r="V241" s="6"/>
      <c r="W241" s="6"/>
      <c r="X241" s="6"/>
      <c r="Y241"/>
      <c r="Z241"/>
      <c r="AA241"/>
      <c r="AB241"/>
      <c r="AC241"/>
      <c r="AD241"/>
      <c r="AE241"/>
      <c r="AF241"/>
      <c r="AG241"/>
      <c r="AH241" s="79"/>
    </row>
    <row r="242" spans="15:34" ht="15">
      <c r="O242"/>
      <c r="P242" s="4"/>
      <c r="Q242" s="4"/>
      <c r="R242"/>
      <c r="S242"/>
      <c r="T242"/>
      <c r="U242"/>
      <c r="V242" s="6"/>
      <c r="W242" s="6"/>
      <c r="X242" s="6"/>
      <c r="Y242"/>
      <c r="Z242"/>
      <c r="AA242"/>
      <c r="AB242"/>
      <c r="AC242"/>
      <c r="AD242"/>
      <c r="AE242"/>
      <c r="AF242"/>
      <c r="AG242"/>
      <c r="AH242" s="79"/>
    </row>
    <row r="243" spans="15:34" ht="15">
      <c r="O243"/>
      <c r="P243" s="4"/>
      <c r="Q243" s="4"/>
      <c r="R243"/>
      <c r="S243"/>
      <c r="T243"/>
      <c r="U243"/>
      <c r="V243" s="6"/>
      <c r="W243" s="6"/>
      <c r="X243" s="6"/>
      <c r="Y243"/>
      <c r="Z243"/>
      <c r="AA243"/>
      <c r="AB243"/>
      <c r="AC243"/>
      <c r="AD243"/>
      <c r="AE243"/>
      <c r="AF243"/>
      <c r="AG243"/>
      <c r="AH243" s="79"/>
    </row>
    <row r="244" spans="15:34" ht="15">
      <c r="O244"/>
      <c r="P244" s="4"/>
      <c r="Q244" s="4"/>
      <c r="R244"/>
      <c r="S244"/>
      <c r="T244"/>
      <c r="U244"/>
      <c r="V244" s="6"/>
      <c r="W244" s="6"/>
      <c r="X244" s="6"/>
      <c r="Y244"/>
      <c r="Z244"/>
      <c r="AA244"/>
      <c r="AB244"/>
      <c r="AC244"/>
      <c r="AD244"/>
      <c r="AE244"/>
      <c r="AF244"/>
      <c r="AG244"/>
      <c r="AH244" s="79"/>
    </row>
    <row r="245" spans="15:34" ht="15">
      <c r="O245"/>
      <c r="P245" s="4"/>
      <c r="Q245" s="4"/>
      <c r="R245"/>
      <c r="S245"/>
      <c r="T245"/>
      <c r="U245"/>
      <c r="V245" s="6"/>
      <c r="W245" s="6"/>
      <c r="X245" s="6"/>
      <c r="Y245"/>
      <c r="Z245"/>
      <c r="AA245"/>
      <c r="AB245"/>
      <c r="AC245"/>
      <c r="AD245"/>
      <c r="AE245"/>
      <c r="AF245"/>
      <c r="AG245"/>
      <c r="AH245" s="79"/>
    </row>
    <row r="246" spans="15:34" ht="15">
      <c r="O246"/>
      <c r="P246" s="4"/>
      <c r="Q246" s="4"/>
      <c r="R246"/>
      <c r="S246"/>
      <c r="T246"/>
      <c r="U246"/>
      <c r="V246" s="6"/>
      <c r="W246" s="6"/>
      <c r="X246" s="6"/>
      <c r="Y246"/>
      <c r="Z246"/>
      <c r="AA246"/>
      <c r="AB246"/>
      <c r="AC246"/>
      <c r="AD246"/>
      <c r="AE246"/>
      <c r="AF246"/>
      <c r="AG246"/>
      <c r="AH246" s="79"/>
    </row>
    <row r="247" spans="15:34" ht="15">
      <c r="O247"/>
      <c r="P247" s="4"/>
      <c r="Q247" s="4"/>
      <c r="R247"/>
      <c r="S247"/>
      <c r="T247"/>
      <c r="U247"/>
      <c r="V247" s="6"/>
      <c r="W247" s="6"/>
      <c r="X247" s="6"/>
      <c r="Y247"/>
      <c r="Z247"/>
      <c r="AA247"/>
      <c r="AB247"/>
      <c r="AC247"/>
      <c r="AD247"/>
      <c r="AE247"/>
      <c r="AF247"/>
      <c r="AG247"/>
      <c r="AH247" s="79"/>
    </row>
    <row r="248" spans="15:34" ht="15">
      <c r="O248"/>
      <c r="P248" s="4"/>
      <c r="Q248" s="4"/>
      <c r="R248"/>
      <c r="S248"/>
      <c r="T248"/>
      <c r="U248"/>
      <c r="V248" s="6"/>
      <c r="W248" s="6"/>
      <c r="X248" s="6"/>
      <c r="Y248"/>
      <c r="Z248"/>
      <c r="AA248"/>
      <c r="AB248"/>
      <c r="AC248"/>
      <c r="AD248"/>
      <c r="AE248"/>
      <c r="AF248"/>
      <c r="AG248"/>
      <c r="AH248" s="79"/>
    </row>
    <row r="249" spans="15:34" ht="15">
      <c r="O249"/>
      <c r="P249" s="4"/>
      <c r="Q249" s="4"/>
      <c r="R249"/>
      <c r="S249"/>
      <c r="T249"/>
      <c r="U249"/>
      <c r="V249" s="6"/>
      <c r="W249" s="6"/>
      <c r="X249" s="6"/>
      <c r="Y249"/>
      <c r="Z249"/>
      <c r="AA249"/>
      <c r="AB249"/>
      <c r="AC249"/>
      <c r="AD249"/>
      <c r="AE249"/>
      <c r="AF249"/>
      <c r="AG249"/>
      <c r="AH249" s="79"/>
    </row>
    <row r="250" spans="15:34" ht="15">
      <c r="O250"/>
      <c r="P250" s="4"/>
      <c r="Q250" s="4"/>
      <c r="R250"/>
      <c r="S250"/>
      <c r="T250"/>
      <c r="U250"/>
      <c r="V250" s="6"/>
      <c r="W250" s="6"/>
      <c r="X250" s="6"/>
      <c r="Y250"/>
      <c r="Z250"/>
      <c r="AA250"/>
      <c r="AB250"/>
      <c r="AC250"/>
      <c r="AD250"/>
      <c r="AE250"/>
      <c r="AF250"/>
      <c r="AG250"/>
      <c r="AH250" s="79"/>
    </row>
    <row r="251" spans="15:34" ht="15">
      <c r="O251"/>
      <c r="P251" s="4"/>
      <c r="Q251" s="4"/>
      <c r="R251"/>
      <c r="S251"/>
      <c r="T251"/>
      <c r="U251"/>
      <c r="V251" s="6"/>
      <c r="W251" s="6"/>
      <c r="X251" s="6"/>
      <c r="Y251"/>
      <c r="Z251"/>
      <c r="AA251"/>
      <c r="AB251"/>
      <c r="AC251"/>
      <c r="AD251"/>
      <c r="AE251"/>
      <c r="AF251"/>
      <c r="AG251"/>
      <c r="AH251" s="79"/>
    </row>
    <row r="252" spans="15:34" ht="15">
      <c r="O252"/>
      <c r="P252" s="4"/>
      <c r="Q252" s="4"/>
      <c r="R252"/>
      <c r="S252"/>
      <c r="T252"/>
      <c r="U252"/>
      <c r="V252" s="6"/>
      <c r="W252" s="6"/>
      <c r="X252" s="6"/>
      <c r="Y252"/>
      <c r="Z252"/>
      <c r="AA252"/>
      <c r="AB252"/>
      <c r="AC252"/>
      <c r="AD252"/>
      <c r="AE252"/>
      <c r="AF252"/>
      <c r="AG252"/>
      <c r="AH252" s="79"/>
    </row>
    <row r="253" spans="15:34" ht="15">
      <c r="O253"/>
      <c r="P253" s="4"/>
      <c r="Q253" s="4"/>
      <c r="R253"/>
      <c r="S253"/>
      <c r="T253"/>
      <c r="U253"/>
      <c r="V253" s="6"/>
      <c r="W253" s="6"/>
      <c r="X253" s="6"/>
      <c r="Y253"/>
      <c r="Z253"/>
      <c r="AA253"/>
      <c r="AB253"/>
      <c r="AC253"/>
      <c r="AD253"/>
      <c r="AE253"/>
      <c r="AF253"/>
      <c r="AG253"/>
      <c r="AH253" s="79"/>
    </row>
    <row r="254" spans="15:34" ht="15">
      <c r="O254"/>
      <c r="P254" s="4"/>
      <c r="Q254" s="4"/>
      <c r="R254"/>
      <c r="S254"/>
      <c r="T254"/>
      <c r="U254"/>
      <c r="V254" s="6"/>
      <c r="W254" s="6"/>
      <c r="X254" s="6"/>
      <c r="Y254"/>
      <c r="Z254"/>
      <c r="AA254"/>
      <c r="AB254"/>
      <c r="AC254"/>
      <c r="AD254"/>
      <c r="AE254"/>
      <c r="AF254"/>
      <c r="AG254"/>
      <c r="AH254" s="79"/>
    </row>
    <row r="255" spans="15:34" ht="15">
      <c r="O255"/>
      <c r="P255" s="4"/>
      <c r="Q255" s="4"/>
      <c r="R255"/>
      <c r="S255"/>
      <c r="T255"/>
      <c r="U255"/>
      <c r="V255" s="6"/>
      <c r="W255" s="6"/>
      <c r="X255" s="6"/>
      <c r="Y255"/>
      <c r="Z255"/>
      <c r="AA255"/>
      <c r="AB255"/>
      <c r="AC255"/>
      <c r="AD255"/>
      <c r="AE255"/>
      <c r="AF255"/>
      <c r="AG255"/>
      <c r="AH255" s="79"/>
    </row>
    <row r="256" spans="15:34" ht="15">
      <c r="O256"/>
      <c r="P256" s="4"/>
      <c r="Q256" s="4"/>
      <c r="R256"/>
      <c r="S256"/>
      <c r="T256"/>
      <c r="U256"/>
      <c r="V256" s="6"/>
      <c r="W256" s="6"/>
      <c r="X256" s="6"/>
      <c r="Y256"/>
      <c r="Z256"/>
      <c r="AA256"/>
      <c r="AB256"/>
      <c r="AC256"/>
      <c r="AD256"/>
      <c r="AE256"/>
      <c r="AF256"/>
      <c r="AG256"/>
      <c r="AH256" s="79"/>
    </row>
    <row r="257" spans="15:34" ht="15">
      <c r="O257"/>
      <c r="P257" s="4"/>
      <c r="Q257" s="4"/>
      <c r="R257"/>
      <c r="S257"/>
      <c r="T257"/>
      <c r="U257"/>
      <c r="V257" s="6"/>
      <c r="W257" s="6"/>
      <c r="X257" s="6"/>
      <c r="Y257"/>
      <c r="Z257"/>
      <c r="AA257"/>
      <c r="AB257"/>
      <c r="AC257"/>
      <c r="AD257"/>
      <c r="AE257"/>
      <c r="AF257"/>
      <c r="AG257"/>
      <c r="AH257" s="79"/>
    </row>
    <row r="258" spans="15:34" ht="15">
      <c r="O258"/>
      <c r="P258" s="4"/>
      <c r="Q258" s="4"/>
      <c r="R258"/>
      <c r="S258"/>
      <c r="T258"/>
      <c r="U258"/>
      <c r="V258" s="6"/>
      <c r="W258" s="6"/>
      <c r="X258" s="6"/>
      <c r="Y258"/>
      <c r="Z258"/>
      <c r="AA258"/>
      <c r="AB258"/>
      <c r="AC258"/>
      <c r="AD258"/>
      <c r="AE258"/>
      <c r="AF258"/>
      <c r="AG258"/>
      <c r="AH258" s="79"/>
    </row>
    <row r="259" spans="15:34" ht="15">
      <c r="O259"/>
      <c r="P259" s="4"/>
      <c r="Q259" s="4"/>
      <c r="R259"/>
      <c r="S259"/>
      <c r="T259"/>
      <c r="U259"/>
      <c r="V259" s="6"/>
      <c r="W259" s="6"/>
      <c r="X259" s="6"/>
      <c r="Y259"/>
      <c r="Z259"/>
      <c r="AA259"/>
      <c r="AB259"/>
      <c r="AC259"/>
      <c r="AD259"/>
      <c r="AE259"/>
      <c r="AF259"/>
      <c r="AG259"/>
      <c r="AH259" s="79"/>
    </row>
    <row r="260" spans="15:34" ht="15">
      <c r="O260"/>
      <c r="P260" s="4"/>
      <c r="Q260" s="4"/>
      <c r="R260"/>
      <c r="S260"/>
      <c r="T260"/>
      <c r="U260"/>
      <c r="V260" s="6"/>
      <c r="W260" s="6"/>
      <c r="X260" s="6"/>
      <c r="Y260"/>
      <c r="Z260"/>
      <c r="AA260"/>
      <c r="AB260"/>
      <c r="AC260"/>
      <c r="AD260"/>
      <c r="AE260"/>
      <c r="AF260"/>
      <c r="AG260"/>
      <c r="AH260" s="79"/>
    </row>
    <row r="261" spans="15:34" ht="15">
      <c r="O261"/>
      <c r="P261" s="4"/>
      <c r="Q261" s="4"/>
      <c r="R261"/>
      <c r="S261"/>
      <c r="T261"/>
      <c r="U261"/>
      <c r="V261" s="6"/>
      <c r="W261" s="6"/>
      <c r="X261" s="6"/>
      <c r="Y261"/>
      <c r="Z261"/>
      <c r="AA261"/>
      <c r="AB261"/>
      <c r="AC261"/>
      <c r="AD261"/>
      <c r="AE261"/>
      <c r="AF261"/>
      <c r="AG261"/>
      <c r="AH261" s="79"/>
    </row>
    <row r="262" spans="15:34" ht="15">
      <c r="O262"/>
      <c r="P262" s="4"/>
      <c r="Q262" s="4"/>
      <c r="R262"/>
      <c r="S262"/>
      <c r="T262"/>
      <c r="U262"/>
      <c r="V262" s="6"/>
      <c r="W262" s="6"/>
      <c r="X262" s="6"/>
      <c r="Y262"/>
      <c r="Z262"/>
      <c r="AA262"/>
      <c r="AB262"/>
      <c r="AC262"/>
      <c r="AD262"/>
      <c r="AE262"/>
      <c r="AF262"/>
      <c r="AG262"/>
      <c r="AH262" s="79"/>
    </row>
    <row r="263" spans="15:34" ht="15">
      <c r="O263"/>
      <c r="P263" s="4"/>
      <c r="Q263" s="4"/>
      <c r="R263"/>
      <c r="S263"/>
      <c r="T263"/>
      <c r="U263"/>
      <c r="V263" s="6"/>
      <c r="W263" s="6"/>
      <c r="X263" s="6"/>
      <c r="Y263"/>
      <c r="Z263"/>
      <c r="AA263"/>
      <c r="AB263"/>
      <c r="AC263"/>
      <c r="AD263"/>
      <c r="AE263"/>
      <c r="AF263"/>
      <c r="AG263"/>
      <c r="AH263" s="79"/>
    </row>
    <row r="264" spans="15:34" ht="15">
      <c r="O264"/>
      <c r="P264" s="4"/>
      <c r="Q264" s="4"/>
      <c r="R264"/>
      <c r="S264"/>
      <c r="T264"/>
      <c r="U264"/>
      <c r="V264" s="6"/>
      <c r="W264" s="6"/>
      <c r="X264" s="6"/>
      <c r="Y264"/>
      <c r="Z264"/>
      <c r="AA264"/>
      <c r="AB264"/>
      <c r="AC264"/>
      <c r="AD264"/>
      <c r="AE264"/>
      <c r="AF264"/>
      <c r="AG264"/>
      <c r="AH264" s="79"/>
    </row>
    <row r="265" spans="15:34" ht="15">
      <c r="O265"/>
      <c r="P265" s="4"/>
      <c r="Q265" s="4"/>
      <c r="R265"/>
      <c r="S265"/>
      <c r="T265"/>
      <c r="U265"/>
      <c r="V265" s="6"/>
      <c r="W265" s="6"/>
      <c r="X265" s="6"/>
      <c r="Y265"/>
      <c r="Z265"/>
      <c r="AA265"/>
      <c r="AB265"/>
      <c r="AC265"/>
      <c r="AD265"/>
      <c r="AE265"/>
      <c r="AF265"/>
      <c r="AG265"/>
      <c r="AH265" s="79"/>
    </row>
    <row r="266" spans="15:34" ht="15">
      <c r="O266"/>
      <c r="P266" s="4"/>
      <c r="Q266" s="4"/>
      <c r="R266"/>
      <c r="S266"/>
      <c r="T266"/>
      <c r="U266"/>
      <c r="V266" s="6"/>
      <c r="W266" s="6"/>
      <c r="X266" s="6"/>
      <c r="Y266"/>
      <c r="Z266"/>
      <c r="AA266"/>
      <c r="AB266"/>
      <c r="AC266"/>
      <c r="AD266"/>
      <c r="AE266"/>
      <c r="AF266"/>
      <c r="AG266"/>
      <c r="AH266" s="79"/>
    </row>
    <row r="267" spans="15:34" ht="15">
      <c r="O267"/>
      <c r="P267" s="4"/>
      <c r="Q267" s="4"/>
      <c r="R267"/>
      <c r="S267"/>
      <c r="T267"/>
      <c r="U267"/>
      <c r="V267" s="6"/>
      <c r="W267" s="6"/>
      <c r="X267" s="6"/>
      <c r="Y267"/>
      <c r="Z267"/>
      <c r="AA267"/>
      <c r="AB267"/>
      <c r="AC267"/>
      <c r="AD267"/>
      <c r="AE267"/>
      <c r="AF267"/>
      <c r="AG267"/>
      <c r="AH267" s="79"/>
    </row>
    <row r="268" spans="15:34" ht="15">
      <c r="O268"/>
      <c r="P268" s="4"/>
      <c r="Q268" s="4"/>
      <c r="R268"/>
      <c r="S268"/>
      <c r="T268"/>
      <c r="U268"/>
      <c r="V268" s="6"/>
      <c r="W268" s="6"/>
      <c r="X268" s="6"/>
      <c r="Y268"/>
      <c r="Z268"/>
      <c r="AA268"/>
      <c r="AB268"/>
      <c r="AC268"/>
      <c r="AD268"/>
      <c r="AE268"/>
      <c r="AF268"/>
      <c r="AG268"/>
      <c r="AH268" s="79"/>
    </row>
    <row r="269" spans="15:34" ht="15">
      <c r="O269"/>
      <c r="P269" s="4"/>
      <c r="Q269" s="4"/>
      <c r="R269"/>
      <c r="S269"/>
      <c r="T269"/>
      <c r="U269"/>
      <c r="V269" s="6"/>
      <c r="W269" s="6"/>
      <c r="X269" s="6"/>
      <c r="Y269"/>
      <c r="Z269"/>
      <c r="AA269"/>
      <c r="AB269"/>
      <c r="AC269"/>
      <c r="AD269"/>
      <c r="AE269"/>
      <c r="AF269"/>
      <c r="AG269"/>
      <c r="AH269" s="79"/>
    </row>
    <row r="270" spans="15:34" ht="15">
      <c r="O270"/>
      <c r="P270" s="4"/>
      <c r="Q270" s="4"/>
      <c r="R270"/>
      <c r="S270"/>
      <c r="T270"/>
      <c r="U270"/>
      <c r="V270" s="6"/>
      <c r="W270" s="6"/>
      <c r="X270" s="6"/>
      <c r="Y270"/>
      <c r="Z270"/>
      <c r="AA270"/>
      <c r="AB270"/>
      <c r="AC270"/>
      <c r="AD270"/>
      <c r="AE270"/>
      <c r="AF270"/>
      <c r="AG270"/>
      <c r="AH270" s="79"/>
    </row>
    <row r="271" spans="15:34" ht="15">
      <c r="O271"/>
      <c r="P271" s="4"/>
      <c r="Q271" s="4"/>
      <c r="R271"/>
      <c r="S271"/>
      <c r="T271"/>
      <c r="U271"/>
      <c r="V271" s="6"/>
      <c r="W271" s="6"/>
      <c r="X271" s="6"/>
      <c r="Y271"/>
      <c r="Z271"/>
      <c r="AA271"/>
      <c r="AB271"/>
      <c r="AC271"/>
      <c r="AD271"/>
      <c r="AE271"/>
      <c r="AF271"/>
      <c r="AG271"/>
      <c r="AH271" s="79"/>
    </row>
    <row r="272" spans="15:34" ht="15">
      <c r="O272"/>
      <c r="P272" s="4"/>
      <c r="Q272" s="4"/>
      <c r="R272"/>
      <c r="S272"/>
      <c r="T272"/>
      <c r="U272"/>
      <c r="V272" s="6"/>
      <c r="W272" s="6"/>
      <c r="X272" s="6"/>
      <c r="Y272"/>
      <c r="Z272"/>
      <c r="AA272"/>
      <c r="AB272"/>
      <c r="AC272"/>
      <c r="AD272"/>
      <c r="AE272"/>
      <c r="AF272"/>
      <c r="AG272"/>
      <c r="AH272" s="79"/>
    </row>
    <row r="273" spans="15:34" ht="15">
      <c r="O273"/>
      <c r="P273" s="4"/>
      <c r="Q273" s="4"/>
      <c r="R273"/>
      <c r="S273"/>
      <c r="T273"/>
      <c r="U273"/>
      <c r="V273" s="6"/>
      <c r="W273" s="6"/>
      <c r="X273" s="6"/>
      <c r="Y273"/>
      <c r="Z273"/>
      <c r="AA273"/>
      <c r="AB273"/>
      <c r="AC273"/>
      <c r="AD273"/>
      <c r="AE273"/>
      <c r="AF273"/>
      <c r="AG273"/>
      <c r="AH273" s="79"/>
    </row>
    <row r="274" spans="15:34" ht="15">
      <c r="O274"/>
      <c r="P274" s="4"/>
      <c r="Q274" s="4"/>
      <c r="R274"/>
      <c r="S274"/>
      <c r="T274"/>
      <c r="U274"/>
      <c r="V274" s="6"/>
      <c r="W274" s="6"/>
      <c r="X274" s="6"/>
      <c r="Y274"/>
      <c r="Z274"/>
      <c r="AA274"/>
      <c r="AB274"/>
      <c r="AC274"/>
      <c r="AD274"/>
      <c r="AE274"/>
      <c r="AF274"/>
      <c r="AG274"/>
      <c r="AH274" s="79"/>
    </row>
    <row r="275" spans="15:34" ht="15">
      <c r="O275"/>
      <c r="P275" s="4"/>
      <c r="Q275" s="4"/>
      <c r="R275"/>
      <c r="S275"/>
      <c r="T275"/>
      <c r="U275"/>
      <c r="V275" s="6"/>
      <c r="W275" s="6"/>
      <c r="X275" s="6"/>
      <c r="Y275"/>
      <c r="Z275"/>
      <c r="AA275"/>
      <c r="AB275"/>
      <c r="AC275"/>
      <c r="AD275"/>
      <c r="AE275"/>
      <c r="AF275"/>
      <c r="AG275"/>
      <c r="AH275" s="79"/>
    </row>
    <row r="276" spans="15:34" ht="15">
      <c r="O276"/>
      <c r="P276" s="4"/>
      <c r="Q276" s="4"/>
      <c r="R276"/>
      <c r="S276"/>
      <c r="T276"/>
      <c r="U276"/>
      <c r="V276" s="6"/>
      <c r="W276" s="6"/>
      <c r="X276" s="6"/>
      <c r="Y276"/>
      <c r="Z276"/>
      <c r="AA276"/>
      <c r="AB276"/>
      <c r="AC276"/>
      <c r="AD276"/>
      <c r="AE276"/>
      <c r="AF276"/>
      <c r="AG276"/>
      <c r="AH276" s="79"/>
    </row>
    <row r="277" spans="15:34" ht="15">
      <c r="O277"/>
      <c r="P277" s="4"/>
      <c r="Q277" s="4"/>
      <c r="R277"/>
      <c r="S277"/>
      <c r="T277"/>
      <c r="U277"/>
      <c r="V277" s="6"/>
      <c r="W277" s="6"/>
      <c r="X277" s="6"/>
      <c r="Y277"/>
      <c r="Z277"/>
      <c r="AA277"/>
      <c r="AB277"/>
      <c r="AC277"/>
      <c r="AD277"/>
      <c r="AE277"/>
      <c r="AF277"/>
      <c r="AG277"/>
      <c r="AH277" s="79"/>
    </row>
    <row r="278" spans="15:34" ht="15">
      <c r="O278"/>
      <c r="P278" s="4"/>
      <c r="Q278" s="4"/>
      <c r="R278"/>
      <c r="S278"/>
      <c r="T278"/>
      <c r="U278"/>
      <c r="V278" s="6"/>
      <c r="W278" s="6"/>
      <c r="X278" s="6"/>
      <c r="Y278"/>
      <c r="Z278"/>
      <c r="AA278"/>
      <c r="AB278"/>
      <c r="AC278"/>
      <c r="AD278"/>
      <c r="AE278"/>
      <c r="AF278"/>
      <c r="AG278"/>
      <c r="AH278" s="79"/>
    </row>
    <row r="279" spans="15:34" ht="15">
      <c r="O279"/>
      <c r="P279" s="4"/>
      <c r="Q279" s="4"/>
      <c r="R279"/>
      <c r="S279"/>
      <c r="T279"/>
      <c r="U279"/>
      <c r="V279" s="6"/>
      <c r="W279" s="6"/>
      <c r="X279" s="6"/>
      <c r="Y279"/>
      <c r="Z279"/>
      <c r="AA279"/>
      <c r="AB279"/>
      <c r="AC279"/>
      <c r="AD279"/>
      <c r="AE279"/>
      <c r="AF279"/>
      <c r="AG279"/>
      <c r="AH279" s="79"/>
    </row>
    <row r="280" spans="15:34" ht="15">
      <c r="O280"/>
      <c r="P280" s="4"/>
      <c r="Q280" s="4"/>
      <c r="R280"/>
      <c r="S280"/>
      <c r="T280"/>
      <c r="U280"/>
      <c r="V280" s="6"/>
      <c r="W280" s="6"/>
      <c r="X280" s="6"/>
      <c r="Y280"/>
      <c r="Z280"/>
      <c r="AA280"/>
      <c r="AB280"/>
      <c r="AC280"/>
      <c r="AD280"/>
      <c r="AE280"/>
      <c r="AF280"/>
      <c r="AG280"/>
      <c r="AH280" s="79"/>
    </row>
    <row r="281" spans="15:34" ht="15">
      <c r="O281"/>
      <c r="P281" s="4"/>
      <c r="Q281" s="4"/>
      <c r="R281"/>
      <c r="S281"/>
      <c r="T281"/>
      <c r="U281"/>
      <c r="V281" s="6"/>
      <c r="W281" s="6"/>
      <c r="X281" s="6"/>
      <c r="Y281"/>
      <c r="Z281"/>
      <c r="AA281"/>
      <c r="AB281"/>
      <c r="AC281"/>
      <c r="AD281"/>
      <c r="AE281"/>
      <c r="AF281"/>
      <c r="AG281"/>
      <c r="AH281" s="79"/>
    </row>
    <row r="282" spans="15:34" ht="15">
      <c r="O282"/>
      <c r="P282" s="4"/>
      <c r="Q282" s="4"/>
      <c r="R282"/>
      <c r="S282"/>
      <c r="T282"/>
      <c r="U282"/>
      <c r="V282" s="6"/>
      <c r="W282" s="6"/>
      <c r="X282" s="6"/>
      <c r="Y282"/>
      <c r="Z282"/>
      <c r="AA282"/>
      <c r="AB282"/>
      <c r="AC282"/>
      <c r="AD282"/>
      <c r="AE282"/>
      <c r="AF282"/>
      <c r="AG282"/>
      <c r="AH282" s="79"/>
    </row>
    <row r="283" spans="15:34" ht="15">
      <c r="O283"/>
      <c r="P283" s="4"/>
      <c r="Q283" s="4"/>
      <c r="R283"/>
      <c r="S283"/>
      <c r="T283"/>
      <c r="U283"/>
      <c r="V283" s="6"/>
      <c r="W283" s="6"/>
      <c r="X283" s="6"/>
      <c r="Y283"/>
      <c r="Z283"/>
      <c r="AA283"/>
      <c r="AB283"/>
      <c r="AC283"/>
      <c r="AD283"/>
      <c r="AE283"/>
      <c r="AF283"/>
      <c r="AG283"/>
      <c r="AH283" s="79"/>
    </row>
    <row r="284" spans="15:34" ht="15">
      <c r="O284"/>
      <c r="P284" s="4"/>
      <c r="Q284" s="4"/>
      <c r="R284"/>
      <c r="S284"/>
      <c r="T284"/>
      <c r="U284"/>
      <c r="V284" s="6"/>
      <c r="W284" s="6"/>
      <c r="X284" s="6"/>
      <c r="Y284"/>
      <c r="Z284"/>
      <c r="AA284"/>
      <c r="AB284"/>
      <c r="AC284"/>
      <c r="AD284"/>
      <c r="AE284"/>
      <c r="AF284"/>
      <c r="AG284"/>
      <c r="AH284" s="79"/>
    </row>
    <row r="285" spans="15:34" ht="15">
      <c r="O285"/>
      <c r="P285" s="4"/>
      <c r="Q285" s="4"/>
      <c r="R285"/>
      <c r="S285"/>
      <c r="T285"/>
      <c r="U285"/>
      <c r="V285" s="6"/>
      <c r="W285" s="6"/>
      <c r="X285" s="6"/>
      <c r="Y285"/>
      <c r="Z285"/>
      <c r="AA285"/>
      <c r="AB285"/>
      <c r="AC285"/>
      <c r="AD285"/>
      <c r="AE285"/>
      <c r="AF285"/>
      <c r="AG285"/>
      <c r="AH285" s="79"/>
    </row>
    <row r="286" spans="15:34" ht="15">
      <c r="O286"/>
      <c r="P286" s="4"/>
      <c r="Q286" s="4"/>
      <c r="R286"/>
      <c r="S286"/>
      <c r="T286"/>
      <c r="U286"/>
      <c r="V286" s="6"/>
      <c r="W286" s="6"/>
      <c r="X286" s="6"/>
      <c r="Y286"/>
      <c r="Z286"/>
      <c r="AA286"/>
      <c r="AB286"/>
      <c r="AC286"/>
      <c r="AD286"/>
      <c r="AE286"/>
      <c r="AF286"/>
      <c r="AG286"/>
      <c r="AH286" s="79"/>
    </row>
    <row r="287" spans="15:34" ht="15">
      <c r="O287"/>
      <c r="P287" s="4"/>
      <c r="Q287" s="4"/>
      <c r="R287"/>
      <c r="S287"/>
      <c r="T287"/>
      <c r="U287"/>
      <c r="V287" s="6"/>
      <c r="W287" s="6"/>
      <c r="X287" s="6"/>
      <c r="Y287"/>
      <c r="Z287"/>
      <c r="AA287"/>
      <c r="AB287"/>
      <c r="AC287"/>
      <c r="AD287"/>
      <c r="AE287"/>
      <c r="AF287"/>
      <c r="AG287"/>
      <c r="AH287" s="79"/>
    </row>
    <row r="288" spans="15:34" ht="15">
      <c r="O288"/>
      <c r="P288" s="4"/>
      <c r="Q288" s="4"/>
      <c r="R288"/>
      <c r="S288"/>
      <c r="T288"/>
      <c r="U288"/>
      <c r="V288" s="6"/>
      <c r="W288" s="6"/>
      <c r="X288" s="6"/>
      <c r="Y288"/>
      <c r="Z288"/>
      <c r="AA288"/>
      <c r="AB288"/>
      <c r="AC288"/>
      <c r="AD288"/>
      <c r="AE288"/>
      <c r="AF288"/>
      <c r="AG288"/>
      <c r="AH288" s="79"/>
    </row>
    <row r="289" spans="15:34" ht="15">
      <c r="O289"/>
      <c r="P289" s="4"/>
      <c r="Q289" s="4"/>
      <c r="R289"/>
      <c r="S289"/>
      <c r="T289"/>
      <c r="U289"/>
      <c r="V289" s="6"/>
      <c r="W289" s="6"/>
      <c r="X289" s="6"/>
      <c r="Y289"/>
      <c r="Z289"/>
      <c r="AA289"/>
      <c r="AB289"/>
      <c r="AC289"/>
      <c r="AD289"/>
      <c r="AE289"/>
      <c r="AF289"/>
      <c r="AG289"/>
      <c r="AH289" s="79"/>
    </row>
    <row r="290" spans="15:34" ht="15">
      <c r="O290"/>
      <c r="P290" s="4"/>
      <c r="Q290" s="4"/>
      <c r="R290"/>
      <c r="S290"/>
      <c r="T290"/>
      <c r="U290"/>
      <c r="V290" s="6"/>
      <c r="W290" s="6"/>
      <c r="X290" s="6"/>
      <c r="Y290"/>
      <c r="Z290"/>
      <c r="AA290"/>
      <c r="AB290"/>
      <c r="AC290"/>
      <c r="AD290"/>
      <c r="AE290"/>
      <c r="AF290"/>
      <c r="AG290"/>
      <c r="AH290" s="79"/>
    </row>
    <row r="291" spans="15:34" ht="15">
      <c r="O291"/>
      <c r="P291" s="4"/>
      <c r="Q291" s="4"/>
      <c r="R291"/>
      <c r="S291"/>
      <c r="T291"/>
      <c r="U291"/>
      <c r="V291" s="6"/>
      <c r="W291" s="6"/>
      <c r="X291" s="6"/>
      <c r="Y291"/>
      <c r="Z291"/>
      <c r="AA291"/>
      <c r="AB291"/>
      <c r="AC291"/>
      <c r="AD291"/>
      <c r="AE291"/>
      <c r="AF291"/>
      <c r="AG291"/>
      <c r="AH291" s="79"/>
    </row>
    <row r="292" spans="15:34" ht="15">
      <c r="O292"/>
      <c r="P292" s="4"/>
      <c r="Q292" s="4"/>
      <c r="R292"/>
      <c r="S292"/>
      <c r="T292"/>
      <c r="U292"/>
      <c r="V292" s="6"/>
      <c r="W292" s="6"/>
      <c r="X292" s="6"/>
      <c r="Y292"/>
      <c r="Z292"/>
      <c r="AA292"/>
      <c r="AB292"/>
      <c r="AC292"/>
      <c r="AD292"/>
      <c r="AE292"/>
      <c r="AF292"/>
      <c r="AG292"/>
      <c r="AH292" s="79"/>
    </row>
    <row r="293" spans="15:34" ht="15">
      <c r="O293"/>
      <c r="P293" s="4"/>
      <c r="Q293" s="4"/>
      <c r="R293"/>
      <c r="S293"/>
      <c r="T293"/>
      <c r="U293"/>
      <c r="V293" s="6"/>
      <c r="W293" s="6"/>
      <c r="X293" s="6"/>
      <c r="Y293"/>
      <c r="Z293"/>
      <c r="AA293"/>
      <c r="AB293"/>
      <c r="AC293"/>
      <c r="AD293"/>
      <c r="AE293"/>
      <c r="AF293"/>
      <c r="AG293"/>
      <c r="AH293" s="79"/>
    </row>
    <row r="294" spans="15:34" ht="15">
      <c r="O294"/>
      <c r="P294" s="4"/>
      <c r="Q294" s="4"/>
      <c r="R294"/>
      <c r="S294"/>
      <c r="T294"/>
      <c r="U294"/>
      <c r="V294" s="6"/>
      <c r="W294" s="6"/>
      <c r="X294" s="6"/>
      <c r="Y294"/>
      <c r="Z294"/>
      <c r="AA294"/>
      <c r="AB294"/>
      <c r="AC294"/>
      <c r="AD294"/>
      <c r="AE294"/>
      <c r="AF294"/>
      <c r="AG294"/>
      <c r="AH294" s="79"/>
    </row>
    <row r="295" spans="15:34" ht="15">
      <c r="O295"/>
      <c r="P295" s="4"/>
      <c r="Q295" s="4"/>
      <c r="R295"/>
      <c r="S295"/>
      <c r="T295"/>
      <c r="U295"/>
      <c r="V295" s="6"/>
      <c r="W295" s="6"/>
      <c r="X295" s="6"/>
      <c r="Y295"/>
      <c r="Z295"/>
      <c r="AA295"/>
      <c r="AB295"/>
      <c r="AC295"/>
      <c r="AD295"/>
      <c r="AE295"/>
      <c r="AF295"/>
      <c r="AG295"/>
      <c r="AH295" s="79"/>
    </row>
    <row r="296" spans="15:34" ht="15">
      <c r="O296"/>
      <c r="P296" s="4"/>
      <c r="Q296" s="4"/>
      <c r="R296"/>
      <c r="S296"/>
      <c r="T296"/>
      <c r="U296"/>
      <c r="V296" s="6"/>
      <c r="W296" s="6"/>
      <c r="X296" s="6"/>
      <c r="Y296"/>
      <c r="Z296"/>
      <c r="AA296"/>
      <c r="AB296"/>
      <c r="AC296"/>
      <c r="AD296"/>
      <c r="AE296"/>
      <c r="AF296"/>
      <c r="AG296"/>
      <c r="AH296" s="79"/>
    </row>
    <row r="297" spans="15:34" ht="15">
      <c r="O297"/>
      <c r="P297" s="4"/>
      <c r="Q297" s="4"/>
      <c r="R297"/>
      <c r="S297"/>
      <c r="T297"/>
      <c r="U297"/>
      <c r="V297" s="6"/>
      <c r="W297" s="6"/>
      <c r="X297" s="6"/>
      <c r="Y297"/>
      <c r="Z297"/>
      <c r="AA297"/>
      <c r="AB297"/>
      <c r="AC297"/>
      <c r="AD297"/>
      <c r="AE297"/>
      <c r="AF297"/>
      <c r="AG297"/>
      <c r="AH297" s="79"/>
    </row>
    <row r="298" spans="15:34" ht="15">
      <c r="O298"/>
      <c r="P298" s="4"/>
      <c r="Q298" s="4"/>
      <c r="R298"/>
      <c r="S298"/>
      <c r="T298"/>
      <c r="U298"/>
      <c r="V298" s="6"/>
      <c r="W298" s="6"/>
      <c r="X298" s="6"/>
      <c r="Y298"/>
      <c r="Z298"/>
      <c r="AA298"/>
      <c r="AB298"/>
      <c r="AC298"/>
      <c r="AD298"/>
      <c r="AE298"/>
      <c r="AF298"/>
      <c r="AG298"/>
      <c r="AH298" s="79"/>
    </row>
    <row r="299" spans="15:34" ht="15">
      <c r="O299"/>
      <c r="P299" s="4"/>
      <c r="Q299" s="4"/>
      <c r="R299"/>
      <c r="S299"/>
      <c r="T299"/>
      <c r="U299"/>
      <c r="V299" s="6"/>
      <c r="W299" s="6"/>
      <c r="X299" s="6"/>
      <c r="Y299"/>
      <c r="Z299"/>
      <c r="AA299"/>
      <c r="AB299"/>
      <c r="AC299"/>
      <c r="AD299"/>
      <c r="AE299"/>
      <c r="AF299"/>
      <c r="AG299"/>
      <c r="AH299" s="79"/>
    </row>
    <row r="300" spans="15:34" ht="15">
      <c r="O300"/>
      <c r="P300" s="4"/>
      <c r="Q300" s="4"/>
      <c r="R300"/>
      <c r="S300"/>
      <c r="T300"/>
      <c r="U300"/>
      <c r="V300" s="6"/>
      <c r="W300" s="6"/>
      <c r="X300" s="6"/>
      <c r="Y300"/>
      <c r="Z300"/>
      <c r="AA300"/>
      <c r="AB300"/>
      <c r="AC300"/>
      <c r="AD300"/>
      <c r="AE300"/>
      <c r="AF300"/>
      <c r="AG300"/>
      <c r="AH300" s="79"/>
    </row>
    <row r="301" spans="15:34" ht="15">
      <c r="O301"/>
      <c r="P301" s="4"/>
      <c r="Q301" s="4"/>
      <c r="R301"/>
      <c r="S301"/>
      <c r="T301"/>
      <c r="U301"/>
      <c r="V301" s="6"/>
      <c r="W301" s="6"/>
      <c r="X301" s="6"/>
      <c r="Y301"/>
      <c r="Z301"/>
      <c r="AA301"/>
      <c r="AB301"/>
      <c r="AC301"/>
      <c r="AD301"/>
      <c r="AE301"/>
      <c r="AF301"/>
      <c r="AG301"/>
      <c r="AH301" s="79"/>
    </row>
    <row r="302" spans="15:34" ht="15">
      <c r="O302"/>
      <c r="P302" s="4"/>
      <c r="Q302" s="4"/>
      <c r="R302"/>
      <c r="S302"/>
      <c r="T302"/>
      <c r="U302"/>
      <c r="V302" s="6"/>
      <c r="W302" s="6"/>
      <c r="X302" s="6"/>
      <c r="Y302"/>
      <c r="Z302"/>
      <c r="AA302"/>
      <c r="AB302"/>
      <c r="AC302"/>
      <c r="AD302"/>
      <c r="AE302"/>
      <c r="AF302"/>
      <c r="AG302"/>
      <c r="AH302" s="79"/>
    </row>
    <row r="303" spans="15:34" ht="15">
      <c r="O303"/>
      <c r="P303" s="4"/>
      <c r="Q303" s="4"/>
      <c r="R303"/>
      <c r="S303"/>
      <c r="T303"/>
      <c r="U303"/>
      <c r="V303" s="6"/>
      <c r="W303" s="6"/>
      <c r="X303" s="6"/>
      <c r="Y303"/>
      <c r="Z303"/>
      <c r="AA303"/>
      <c r="AB303"/>
      <c r="AC303"/>
      <c r="AD303"/>
      <c r="AE303"/>
      <c r="AF303"/>
      <c r="AG303"/>
      <c r="AH303" s="79"/>
    </row>
    <row r="304" spans="15:34" ht="15">
      <c r="O304"/>
      <c r="P304" s="4"/>
      <c r="Q304" s="4"/>
      <c r="R304"/>
      <c r="S304"/>
      <c r="T304"/>
      <c r="U304"/>
      <c r="V304" s="6"/>
      <c r="W304" s="6"/>
      <c r="X304" s="6"/>
      <c r="Y304"/>
      <c r="Z304"/>
      <c r="AA304"/>
      <c r="AB304"/>
      <c r="AC304"/>
      <c r="AD304"/>
      <c r="AE304"/>
      <c r="AF304"/>
      <c r="AG304"/>
      <c r="AH304" s="79"/>
    </row>
    <row r="305" spans="15:34" ht="15">
      <c r="O305"/>
      <c r="P305" s="4"/>
      <c r="Q305" s="4"/>
      <c r="R305"/>
      <c r="S305"/>
      <c r="T305"/>
      <c r="U305"/>
      <c r="V305" s="6"/>
      <c r="W305" s="6"/>
      <c r="X305" s="6"/>
      <c r="Y305"/>
      <c r="Z305"/>
      <c r="AA305"/>
      <c r="AB305"/>
      <c r="AC305"/>
      <c r="AD305"/>
      <c r="AE305"/>
      <c r="AF305"/>
      <c r="AG305"/>
      <c r="AH305" s="79"/>
    </row>
    <row r="306" spans="15:34" ht="15">
      <c r="O306"/>
      <c r="P306" s="4"/>
      <c r="Q306" s="4"/>
      <c r="R306"/>
      <c r="S306"/>
      <c r="T306"/>
      <c r="U306"/>
      <c r="V306" s="6"/>
      <c r="W306" s="6"/>
      <c r="X306" s="6"/>
      <c r="Y306"/>
      <c r="Z306"/>
      <c r="AA306"/>
      <c r="AB306"/>
      <c r="AC306"/>
      <c r="AD306"/>
      <c r="AE306"/>
      <c r="AF306"/>
      <c r="AG306"/>
      <c r="AH306" s="79"/>
    </row>
    <row r="307" spans="15:34" ht="15">
      <c r="O307"/>
      <c r="P307" s="4"/>
      <c r="Q307" s="4"/>
      <c r="R307"/>
      <c r="S307"/>
      <c r="T307"/>
      <c r="U307"/>
      <c r="V307" s="6"/>
      <c r="W307" s="6"/>
      <c r="X307" s="6"/>
      <c r="Y307"/>
      <c r="Z307"/>
      <c r="AA307"/>
      <c r="AB307"/>
      <c r="AC307"/>
      <c r="AD307"/>
      <c r="AE307"/>
      <c r="AF307"/>
      <c r="AG307"/>
      <c r="AH307" s="79"/>
    </row>
    <row r="308" spans="15:34" ht="15">
      <c r="O308"/>
      <c r="P308" s="4"/>
      <c r="Q308" s="4"/>
      <c r="R308"/>
      <c r="S308"/>
      <c r="T308"/>
      <c r="U308"/>
      <c r="V308" s="6"/>
      <c r="W308" s="6"/>
      <c r="X308" s="6"/>
      <c r="Y308"/>
      <c r="Z308"/>
      <c r="AA308"/>
      <c r="AB308"/>
      <c r="AC308"/>
      <c r="AD308"/>
      <c r="AE308"/>
      <c r="AF308"/>
      <c r="AG308"/>
      <c r="AH308" s="79"/>
    </row>
    <row r="309" spans="15:34" ht="15">
      <c r="O309"/>
      <c r="P309" s="4"/>
      <c r="Q309" s="4"/>
      <c r="R309"/>
      <c r="S309"/>
      <c r="T309"/>
      <c r="U309"/>
      <c r="V309" s="6"/>
      <c r="W309" s="6"/>
      <c r="X309" s="6"/>
      <c r="Y309"/>
      <c r="Z309"/>
      <c r="AA309"/>
      <c r="AB309"/>
      <c r="AC309"/>
      <c r="AD309"/>
      <c r="AE309"/>
      <c r="AF309"/>
      <c r="AG309"/>
      <c r="AH309" s="79"/>
    </row>
    <row r="310" spans="15:34" ht="15">
      <c r="O310"/>
      <c r="P310" s="4"/>
      <c r="Q310" s="4"/>
      <c r="R310"/>
      <c r="S310"/>
      <c r="T310"/>
      <c r="U310"/>
      <c r="V310" s="6"/>
      <c r="W310" s="6"/>
      <c r="X310" s="6"/>
      <c r="Y310"/>
      <c r="Z310"/>
      <c r="AA310"/>
      <c r="AB310"/>
      <c r="AC310"/>
      <c r="AD310"/>
      <c r="AE310"/>
      <c r="AF310"/>
      <c r="AG310"/>
      <c r="AH310" s="79"/>
    </row>
    <row r="311" spans="15:34" ht="15">
      <c r="O311"/>
      <c r="P311" s="4"/>
      <c r="Q311" s="4"/>
      <c r="R311"/>
      <c r="S311"/>
      <c r="T311"/>
      <c r="U311"/>
      <c r="V311" s="6"/>
      <c r="W311" s="6"/>
      <c r="X311" s="6"/>
      <c r="Y311"/>
      <c r="Z311"/>
      <c r="AA311"/>
      <c r="AB311"/>
      <c r="AC311"/>
      <c r="AD311"/>
      <c r="AE311"/>
      <c r="AF311"/>
      <c r="AG311"/>
      <c r="AH311" s="79"/>
    </row>
    <row r="312" spans="15:34" ht="15">
      <c r="O312"/>
      <c r="P312" s="4"/>
      <c r="Q312" s="4"/>
      <c r="R312"/>
      <c r="S312"/>
      <c r="T312"/>
      <c r="U312"/>
      <c r="V312" s="6"/>
      <c r="W312" s="6"/>
      <c r="X312" s="6"/>
      <c r="Y312"/>
      <c r="Z312"/>
      <c r="AA312"/>
      <c r="AB312"/>
      <c r="AC312"/>
      <c r="AD312"/>
      <c r="AE312"/>
      <c r="AF312"/>
      <c r="AG312"/>
      <c r="AH312" s="79"/>
    </row>
    <row r="313" spans="15:34" ht="15">
      <c r="O313"/>
      <c r="P313" s="4"/>
      <c r="Q313" s="4"/>
      <c r="R313"/>
      <c r="S313"/>
      <c r="T313"/>
      <c r="U313"/>
      <c r="V313" s="6"/>
      <c r="W313" s="6"/>
      <c r="X313" s="6"/>
      <c r="Y313"/>
      <c r="Z313"/>
      <c r="AA313"/>
      <c r="AB313"/>
      <c r="AC313"/>
      <c r="AD313"/>
      <c r="AE313"/>
      <c r="AF313"/>
      <c r="AG313"/>
      <c r="AH313" s="79"/>
    </row>
    <row r="314" spans="15:34" ht="15">
      <c r="O314"/>
      <c r="P314" s="4"/>
      <c r="Q314" s="4"/>
      <c r="R314"/>
      <c r="S314"/>
      <c r="T314"/>
      <c r="U314"/>
      <c r="V314" s="6"/>
      <c r="W314" s="6"/>
      <c r="X314" s="6"/>
      <c r="Y314"/>
      <c r="Z314"/>
      <c r="AA314"/>
      <c r="AB314"/>
      <c r="AC314"/>
      <c r="AD314"/>
      <c r="AE314"/>
      <c r="AF314"/>
      <c r="AG314"/>
      <c r="AH314" s="79"/>
    </row>
    <row r="315" spans="15:34" ht="15">
      <c r="O315"/>
      <c r="P315" s="4"/>
      <c r="Q315" s="4"/>
      <c r="R315"/>
      <c r="S315"/>
      <c r="T315"/>
      <c r="U315"/>
      <c r="V315" s="6"/>
      <c r="W315" s="6"/>
      <c r="X315" s="6"/>
      <c r="Y315"/>
      <c r="Z315"/>
      <c r="AA315"/>
      <c r="AB315"/>
      <c r="AC315"/>
      <c r="AD315"/>
      <c r="AE315"/>
      <c r="AF315"/>
      <c r="AG315"/>
      <c r="AH315" s="79"/>
    </row>
    <row r="316" spans="15:34" ht="15">
      <c r="O316"/>
      <c r="P316" s="4"/>
      <c r="Q316" s="4"/>
      <c r="R316"/>
      <c r="S316"/>
      <c r="T316"/>
      <c r="U316"/>
      <c r="V316" s="6"/>
      <c r="W316" s="6"/>
      <c r="X316" s="6"/>
      <c r="Y316"/>
      <c r="Z316"/>
      <c r="AA316"/>
      <c r="AB316"/>
      <c r="AC316"/>
      <c r="AD316"/>
      <c r="AE316"/>
      <c r="AF316"/>
      <c r="AG316"/>
      <c r="AH316" s="79"/>
    </row>
    <row r="317" spans="15:34" ht="15">
      <c r="O317"/>
      <c r="P317" s="4"/>
      <c r="Q317" s="4"/>
      <c r="R317"/>
      <c r="S317"/>
      <c r="T317"/>
      <c r="U317"/>
      <c r="V317" s="6"/>
      <c r="W317" s="6"/>
      <c r="X317" s="6"/>
      <c r="Y317"/>
      <c r="Z317"/>
      <c r="AA317"/>
      <c r="AB317"/>
      <c r="AC317"/>
      <c r="AD317"/>
      <c r="AE317"/>
      <c r="AF317"/>
      <c r="AG317"/>
      <c r="AH317" s="79"/>
    </row>
    <row r="318" spans="15:34" ht="15">
      <c r="O318"/>
      <c r="P318" s="4"/>
      <c r="Q318" s="4"/>
      <c r="R318"/>
      <c r="S318"/>
      <c r="T318"/>
      <c r="U318"/>
      <c r="V318" s="6"/>
      <c r="W318" s="6"/>
      <c r="X318" s="6"/>
      <c r="Y318"/>
      <c r="Z318"/>
      <c r="AA318"/>
      <c r="AB318"/>
      <c r="AC318"/>
      <c r="AD318"/>
      <c r="AE318"/>
      <c r="AF318"/>
      <c r="AG318"/>
      <c r="AH318" s="79"/>
    </row>
    <row r="319" spans="15:34" ht="15">
      <c r="O319"/>
      <c r="P319" s="4"/>
      <c r="Q319" s="4"/>
      <c r="R319"/>
      <c r="S319"/>
      <c r="T319"/>
      <c r="U319"/>
      <c r="V319" s="6"/>
      <c r="W319" s="6"/>
      <c r="X319" s="6"/>
      <c r="Y319"/>
      <c r="Z319"/>
      <c r="AA319"/>
      <c r="AB319"/>
      <c r="AC319"/>
      <c r="AD319"/>
      <c r="AE319"/>
      <c r="AF319"/>
      <c r="AG319"/>
      <c r="AH319" s="79"/>
    </row>
    <row r="320" spans="15:34" ht="15">
      <c r="O320"/>
      <c r="P320" s="4"/>
      <c r="Q320" s="4"/>
      <c r="R320"/>
      <c r="S320"/>
      <c r="T320"/>
      <c r="U320"/>
      <c r="V320" s="6"/>
      <c r="W320" s="6"/>
      <c r="X320" s="6"/>
      <c r="Y320"/>
      <c r="Z320"/>
      <c r="AA320"/>
      <c r="AB320"/>
      <c r="AC320"/>
      <c r="AD320"/>
      <c r="AE320"/>
      <c r="AF320"/>
      <c r="AG320"/>
      <c r="AH320" s="79"/>
    </row>
    <row r="321" spans="15:34" ht="15">
      <c r="O321"/>
      <c r="P321" s="4"/>
      <c r="Q321" s="4"/>
      <c r="R321"/>
      <c r="S321"/>
      <c r="T321"/>
      <c r="U321"/>
      <c r="V321" s="6"/>
      <c r="W321" s="6"/>
      <c r="X321" s="6"/>
      <c r="Y321"/>
      <c r="Z321"/>
      <c r="AA321"/>
      <c r="AB321"/>
      <c r="AC321"/>
      <c r="AD321"/>
      <c r="AE321"/>
      <c r="AF321"/>
      <c r="AG321"/>
      <c r="AH321" s="79"/>
    </row>
    <row r="322" spans="15:34" ht="15">
      <c r="O322"/>
      <c r="P322" s="4"/>
      <c r="Q322" s="4"/>
      <c r="R322"/>
      <c r="S322"/>
      <c r="T322"/>
      <c r="U322"/>
      <c r="V322" s="6"/>
      <c r="W322" s="6"/>
      <c r="X322" s="6"/>
      <c r="Y322"/>
      <c r="Z322"/>
      <c r="AA322"/>
      <c r="AB322"/>
      <c r="AC322"/>
      <c r="AD322"/>
      <c r="AE322"/>
      <c r="AF322"/>
      <c r="AG322"/>
      <c r="AH322" s="79"/>
    </row>
    <row r="323" spans="15:34" ht="15">
      <c r="O323"/>
      <c r="P323" s="4"/>
      <c r="Q323" s="4"/>
      <c r="R323"/>
      <c r="S323"/>
      <c r="T323"/>
      <c r="U323"/>
      <c r="V323" s="6"/>
      <c r="W323" s="6"/>
      <c r="X323" s="6"/>
      <c r="Y323"/>
      <c r="Z323"/>
      <c r="AA323"/>
      <c r="AB323"/>
      <c r="AC323"/>
      <c r="AD323"/>
      <c r="AE323"/>
      <c r="AF323"/>
      <c r="AG323"/>
      <c r="AH323" s="79"/>
    </row>
    <row r="324" spans="15:34" ht="15">
      <c r="O324"/>
      <c r="P324" s="4"/>
      <c r="Q324" s="4"/>
      <c r="R324"/>
      <c r="S324"/>
      <c r="T324"/>
      <c r="U324"/>
      <c r="V324" s="6"/>
      <c r="W324" s="6"/>
      <c r="X324" s="6"/>
      <c r="Y324"/>
      <c r="Z324"/>
      <c r="AA324"/>
      <c r="AB324"/>
      <c r="AC324"/>
      <c r="AD324"/>
      <c r="AE324"/>
      <c r="AF324"/>
      <c r="AG324"/>
      <c r="AH324" s="79"/>
    </row>
    <row r="325" spans="15:34" ht="15">
      <c r="O325"/>
      <c r="P325" s="4"/>
      <c r="Q325" s="4"/>
      <c r="R325"/>
      <c r="S325"/>
      <c r="T325"/>
      <c r="U325"/>
      <c r="V325" s="6"/>
      <c r="W325" s="6"/>
      <c r="X325" s="6"/>
      <c r="Y325"/>
      <c r="Z325"/>
      <c r="AA325"/>
      <c r="AB325"/>
      <c r="AC325"/>
      <c r="AD325"/>
      <c r="AE325"/>
      <c r="AF325"/>
      <c r="AG325"/>
      <c r="AH325" s="79"/>
    </row>
    <row r="326" spans="15:34" ht="15">
      <c r="O326"/>
      <c r="P326" s="4"/>
      <c r="Q326" s="4"/>
      <c r="R326"/>
      <c r="S326"/>
      <c r="T326"/>
      <c r="U326"/>
      <c r="V326" s="6"/>
      <c r="W326" s="6"/>
      <c r="X326" s="6"/>
      <c r="Y326"/>
      <c r="Z326"/>
      <c r="AA326"/>
      <c r="AB326"/>
      <c r="AC326"/>
      <c r="AD326"/>
      <c r="AE326"/>
      <c r="AF326"/>
      <c r="AG326"/>
      <c r="AH326" s="79"/>
    </row>
    <row r="327" spans="15:34" ht="15">
      <c r="O327"/>
      <c r="P327" s="4"/>
      <c r="Q327" s="4"/>
      <c r="R327"/>
      <c r="S327"/>
      <c r="T327"/>
      <c r="U327"/>
      <c r="V327" s="6"/>
      <c r="W327" s="6"/>
      <c r="X327" s="6"/>
      <c r="Y327"/>
      <c r="Z327"/>
      <c r="AA327"/>
      <c r="AB327"/>
      <c r="AC327"/>
      <c r="AD327"/>
      <c r="AE327"/>
      <c r="AF327"/>
      <c r="AG327"/>
      <c r="AH327" s="79"/>
    </row>
    <row r="328" spans="15:34" ht="15">
      <c r="O328"/>
      <c r="P328" s="4"/>
      <c r="Q328" s="4"/>
      <c r="R328"/>
      <c r="S328"/>
      <c r="T328"/>
      <c r="U328"/>
      <c r="V328" s="6"/>
      <c r="W328" s="6"/>
      <c r="X328" s="6"/>
      <c r="Y328"/>
      <c r="Z328"/>
      <c r="AA328"/>
      <c r="AB328"/>
      <c r="AC328"/>
      <c r="AD328"/>
      <c r="AE328"/>
      <c r="AF328"/>
      <c r="AG328"/>
      <c r="AH328" s="79"/>
    </row>
    <row r="329" spans="15:34" ht="15">
      <c r="O329"/>
      <c r="P329" s="4"/>
      <c r="Q329" s="4"/>
      <c r="R329"/>
      <c r="S329"/>
      <c r="T329"/>
      <c r="U329"/>
      <c r="V329" s="6"/>
      <c r="W329" s="6"/>
      <c r="X329" s="6"/>
      <c r="Y329"/>
      <c r="Z329"/>
      <c r="AA329"/>
      <c r="AB329"/>
      <c r="AC329"/>
      <c r="AD329"/>
      <c r="AE329"/>
      <c r="AF329"/>
      <c r="AG329"/>
      <c r="AH329" s="79"/>
    </row>
    <row r="330" spans="15:34" ht="15">
      <c r="O330"/>
      <c r="P330" s="4"/>
      <c r="Q330" s="4"/>
      <c r="R330"/>
      <c r="S330"/>
      <c r="T330"/>
      <c r="U330"/>
      <c r="V330" s="6"/>
      <c r="W330" s="6"/>
      <c r="X330" s="6"/>
      <c r="Y330"/>
      <c r="Z330"/>
      <c r="AA330"/>
      <c r="AB330"/>
      <c r="AC330"/>
      <c r="AD330"/>
      <c r="AE330"/>
      <c r="AF330"/>
      <c r="AG330"/>
      <c r="AH330" s="79"/>
    </row>
    <row r="331" spans="15:34" ht="15">
      <c r="O331"/>
      <c r="P331" s="4"/>
      <c r="Q331" s="4"/>
      <c r="R331"/>
      <c r="S331"/>
      <c r="T331"/>
      <c r="U331"/>
      <c r="V331" s="6"/>
      <c r="W331" s="6"/>
      <c r="X331" s="6"/>
      <c r="Y331"/>
      <c r="Z331"/>
      <c r="AA331"/>
      <c r="AB331"/>
      <c r="AC331"/>
      <c r="AD331"/>
      <c r="AE331"/>
      <c r="AF331"/>
      <c r="AG331"/>
      <c r="AH331" s="79"/>
    </row>
    <row r="332" spans="15:34" ht="15">
      <c r="O332"/>
      <c r="P332" s="4"/>
      <c r="Q332" s="4"/>
      <c r="R332"/>
      <c r="S332"/>
      <c r="T332"/>
      <c r="U332"/>
      <c r="V332" s="6"/>
      <c r="W332" s="6"/>
      <c r="X332" s="6"/>
      <c r="Y332"/>
      <c r="Z332"/>
      <c r="AA332"/>
      <c r="AB332"/>
      <c r="AC332"/>
      <c r="AD332"/>
      <c r="AE332"/>
      <c r="AF332"/>
      <c r="AG332"/>
      <c r="AH332" s="79"/>
    </row>
    <row r="333" spans="15:34" ht="15">
      <c r="O333"/>
      <c r="P333" s="4"/>
      <c r="Q333" s="4"/>
      <c r="R333"/>
      <c r="S333"/>
      <c r="T333"/>
      <c r="U333"/>
      <c r="V333" s="6"/>
      <c r="W333" s="6"/>
      <c r="X333" s="6"/>
      <c r="Y333"/>
      <c r="Z333"/>
      <c r="AA333"/>
      <c r="AB333"/>
      <c r="AC333"/>
      <c r="AD333"/>
      <c r="AE333"/>
      <c r="AF333"/>
      <c r="AG333"/>
      <c r="AH333" s="79"/>
    </row>
    <row r="334" spans="15:34" ht="15">
      <c r="O334"/>
      <c r="P334" s="4"/>
      <c r="Q334" s="4"/>
      <c r="R334"/>
      <c r="S334"/>
      <c r="T334"/>
      <c r="U334"/>
      <c r="V334" s="6"/>
      <c r="W334" s="6"/>
      <c r="X334" s="6"/>
      <c r="Y334"/>
      <c r="Z334"/>
      <c r="AA334"/>
      <c r="AB334"/>
      <c r="AC334"/>
      <c r="AD334"/>
      <c r="AE334"/>
      <c r="AF334"/>
      <c r="AG334"/>
      <c r="AH334" s="79"/>
    </row>
    <row r="335" spans="15:34" ht="15">
      <c r="O335"/>
      <c r="P335" s="4"/>
      <c r="Q335" s="4"/>
      <c r="R335"/>
      <c r="S335"/>
      <c r="T335"/>
      <c r="U335"/>
      <c r="V335" s="6"/>
      <c r="W335" s="6"/>
      <c r="X335" s="6"/>
      <c r="Y335"/>
      <c r="Z335"/>
      <c r="AA335"/>
      <c r="AB335"/>
      <c r="AC335"/>
      <c r="AD335"/>
      <c r="AE335"/>
      <c r="AF335"/>
      <c r="AG335"/>
      <c r="AH335" s="79"/>
    </row>
    <row r="336" spans="15:34" ht="15">
      <c r="O336"/>
      <c r="P336" s="4"/>
      <c r="Q336" s="4"/>
      <c r="R336"/>
      <c r="S336"/>
      <c r="T336"/>
      <c r="U336"/>
      <c r="V336" s="6"/>
      <c r="W336" s="6"/>
      <c r="X336" s="6"/>
      <c r="Y336"/>
      <c r="Z336"/>
      <c r="AA336"/>
      <c r="AB336"/>
      <c r="AC336"/>
      <c r="AD336"/>
      <c r="AE336"/>
      <c r="AF336"/>
      <c r="AG336"/>
      <c r="AH336" s="79"/>
    </row>
    <row r="337" spans="15:34" ht="15">
      <c r="O337"/>
      <c r="P337" s="4"/>
      <c r="Q337" s="4"/>
      <c r="R337"/>
      <c r="S337"/>
      <c r="T337"/>
      <c r="U337"/>
      <c r="V337" s="6"/>
      <c r="W337" s="6"/>
      <c r="X337" s="6"/>
      <c r="Y337"/>
      <c r="Z337"/>
      <c r="AA337"/>
      <c r="AB337"/>
      <c r="AC337"/>
      <c r="AD337"/>
      <c r="AE337"/>
      <c r="AF337"/>
      <c r="AG337"/>
      <c r="AH337" s="79"/>
    </row>
    <row r="338" spans="15:34" ht="15">
      <c r="O338"/>
      <c r="P338" s="4"/>
      <c r="Q338" s="4"/>
      <c r="R338"/>
      <c r="S338"/>
      <c r="T338"/>
      <c r="U338"/>
      <c r="V338" s="6"/>
      <c r="W338" s="6"/>
      <c r="X338" s="6"/>
      <c r="Y338"/>
      <c r="Z338"/>
      <c r="AA338"/>
      <c r="AB338"/>
      <c r="AC338"/>
      <c r="AD338"/>
      <c r="AE338"/>
      <c r="AF338"/>
      <c r="AG338"/>
      <c r="AH338" s="79"/>
    </row>
    <row r="339" spans="15:34" ht="15">
      <c r="O339"/>
      <c r="P339" s="4"/>
      <c r="Q339" s="4"/>
      <c r="R339"/>
      <c r="S339"/>
      <c r="T339"/>
      <c r="U339"/>
      <c r="V339" s="6"/>
      <c r="W339" s="6"/>
      <c r="X339" s="6"/>
      <c r="Y339"/>
      <c r="Z339"/>
      <c r="AA339"/>
      <c r="AB339"/>
      <c r="AC339"/>
      <c r="AD339"/>
      <c r="AE339"/>
      <c r="AF339"/>
      <c r="AG339"/>
      <c r="AH339" s="79"/>
    </row>
    <row r="340" spans="15:34" ht="15">
      <c r="O340"/>
      <c r="P340" s="4"/>
      <c r="Q340" s="4"/>
      <c r="R340"/>
      <c r="S340"/>
      <c r="T340"/>
      <c r="U340"/>
      <c r="V340" s="6"/>
      <c r="W340" s="6"/>
      <c r="X340" s="6"/>
      <c r="Y340"/>
      <c r="Z340"/>
      <c r="AA340"/>
      <c r="AB340"/>
      <c r="AC340"/>
      <c r="AD340"/>
      <c r="AE340"/>
      <c r="AF340"/>
      <c r="AG340"/>
      <c r="AH340" s="79"/>
    </row>
    <row r="341" spans="15:34" ht="15">
      <c r="O341"/>
      <c r="P341" s="4"/>
      <c r="Q341" s="4"/>
      <c r="R341"/>
      <c r="S341"/>
      <c r="T341"/>
      <c r="U341"/>
      <c r="V341" s="6"/>
      <c r="W341" s="6"/>
      <c r="X341" s="6"/>
      <c r="Y341"/>
      <c r="Z341"/>
      <c r="AA341"/>
      <c r="AB341"/>
      <c r="AC341"/>
      <c r="AD341"/>
      <c r="AE341"/>
      <c r="AF341"/>
      <c r="AG341"/>
      <c r="AH341" s="79"/>
    </row>
    <row r="342" spans="15:34" ht="15">
      <c r="O342"/>
      <c r="P342" s="4"/>
      <c r="Q342" s="4"/>
      <c r="R342"/>
      <c r="S342"/>
      <c r="T342"/>
      <c r="U342"/>
      <c r="V342" s="6"/>
      <c r="W342" s="6"/>
      <c r="X342" s="6"/>
      <c r="Y342"/>
      <c r="Z342"/>
      <c r="AA342"/>
      <c r="AB342"/>
      <c r="AC342"/>
      <c r="AD342"/>
      <c r="AE342"/>
      <c r="AF342"/>
      <c r="AG342"/>
      <c r="AH342" s="79"/>
    </row>
    <row r="343" spans="15:34" ht="15">
      <c r="O343"/>
      <c r="P343" s="4"/>
      <c r="Q343" s="4"/>
      <c r="R343"/>
      <c r="S343"/>
      <c r="T343"/>
      <c r="U343"/>
      <c r="V343" s="6"/>
      <c r="W343" s="6"/>
      <c r="X343" s="6"/>
      <c r="Y343"/>
      <c r="Z343"/>
      <c r="AA343"/>
      <c r="AB343"/>
      <c r="AC343"/>
      <c r="AD343"/>
      <c r="AE343"/>
      <c r="AF343"/>
      <c r="AG343"/>
      <c r="AH343" s="79"/>
    </row>
    <row r="344" spans="15:34" ht="15">
      <c r="O344"/>
      <c r="P344" s="4"/>
      <c r="Q344" s="4"/>
      <c r="R344"/>
      <c r="S344"/>
      <c r="T344"/>
      <c r="U344"/>
      <c r="V344" s="6"/>
      <c r="W344" s="6"/>
      <c r="X344" s="6"/>
      <c r="Y344"/>
      <c r="Z344"/>
      <c r="AA344"/>
      <c r="AB344"/>
      <c r="AC344"/>
      <c r="AD344"/>
      <c r="AE344"/>
      <c r="AF344"/>
      <c r="AG344"/>
      <c r="AH344" s="79"/>
    </row>
    <row r="345" spans="15:34" ht="15">
      <c r="O345"/>
      <c r="P345" s="4"/>
      <c r="Q345" s="4"/>
      <c r="R345"/>
      <c r="S345"/>
      <c r="T345"/>
      <c r="U345"/>
      <c r="V345" s="6"/>
      <c r="W345" s="6"/>
      <c r="X345" s="6"/>
      <c r="Y345"/>
      <c r="Z345"/>
      <c r="AA345"/>
      <c r="AB345"/>
      <c r="AC345"/>
      <c r="AD345"/>
      <c r="AE345"/>
      <c r="AF345"/>
      <c r="AG345"/>
      <c r="AH345" s="79"/>
    </row>
    <row r="346" spans="15:34" ht="15">
      <c r="O346"/>
      <c r="P346" s="4"/>
      <c r="Q346" s="4"/>
      <c r="R346"/>
      <c r="S346"/>
      <c r="T346"/>
      <c r="U346"/>
      <c r="V346" s="6"/>
      <c r="W346" s="6"/>
      <c r="X346" s="6"/>
      <c r="Y346"/>
      <c r="Z346"/>
      <c r="AA346"/>
      <c r="AB346"/>
      <c r="AC346"/>
      <c r="AD346"/>
      <c r="AE346"/>
      <c r="AF346"/>
      <c r="AG346"/>
      <c r="AH346" s="79"/>
    </row>
    <row r="347" spans="15:34" ht="15">
      <c r="O347"/>
      <c r="P347" s="4"/>
      <c r="Q347" s="4"/>
      <c r="R347"/>
      <c r="S347"/>
      <c r="T347"/>
      <c r="U347"/>
      <c r="V347" s="6"/>
      <c r="W347" s="6"/>
      <c r="X347" s="6"/>
      <c r="Y347"/>
      <c r="Z347"/>
      <c r="AA347"/>
      <c r="AB347"/>
      <c r="AC347"/>
      <c r="AD347"/>
      <c r="AE347"/>
      <c r="AF347"/>
      <c r="AG347"/>
      <c r="AH347" s="79"/>
    </row>
    <row r="348" spans="15:34" ht="15">
      <c r="O348"/>
      <c r="P348" s="4"/>
      <c r="Q348" s="4"/>
      <c r="R348"/>
      <c r="S348"/>
      <c r="T348"/>
      <c r="U348"/>
      <c r="V348" s="6"/>
      <c r="W348" s="6"/>
      <c r="X348" s="6"/>
      <c r="Y348"/>
      <c r="Z348"/>
      <c r="AA348"/>
      <c r="AB348"/>
      <c r="AC348"/>
      <c r="AD348"/>
      <c r="AE348"/>
      <c r="AF348"/>
      <c r="AG348"/>
      <c r="AH348" s="79"/>
    </row>
    <row r="349" spans="15:34" ht="15">
      <c r="O349"/>
      <c r="P349" s="4"/>
      <c r="Q349" s="4"/>
      <c r="R349"/>
      <c r="S349"/>
      <c r="T349"/>
      <c r="U349"/>
      <c r="V349" s="6"/>
      <c r="W349" s="6"/>
      <c r="X349" s="6"/>
      <c r="Y349"/>
      <c r="Z349"/>
      <c r="AA349"/>
      <c r="AB349"/>
      <c r="AC349"/>
      <c r="AD349"/>
      <c r="AE349"/>
      <c r="AF349"/>
      <c r="AG349"/>
      <c r="AH349" s="79"/>
    </row>
    <row r="350" spans="15:34" ht="15">
      <c r="O350"/>
      <c r="P350" s="4"/>
      <c r="Q350" s="4"/>
      <c r="R350"/>
      <c r="S350"/>
      <c r="T350"/>
      <c r="U350"/>
      <c r="V350" s="6"/>
      <c r="W350" s="6"/>
      <c r="X350" s="6"/>
      <c r="Y350"/>
      <c r="Z350"/>
      <c r="AA350"/>
      <c r="AB350"/>
      <c r="AC350"/>
      <c r="AD350"/>
      <c r="AE350"/>
      <c r="AF350"/>
      <c r="AG350"/>
      <c r="AH350" s="79"/>
    </row>
    <row r="351" spans="15:34" ht="15">
      <c r="O351"/>
      <c r="P351" s="4"/>
      <c r="Q351" s="4"/>
      <c r="R351"/>
      <c r="S351"/>
      <c r="T351"/>
      <c r="U351"/>
      <c r="V351" s="6"/>
      <c r="W351" s="6"/>
      <c r="X351" s="6"/>
      <c r="Y351"/>
      <c r="Z351"/>
      <c r="AA351"/>
      <c r="AB351"/>
      <c r="AC351"/>
      <c r="AD351"/>
      <c r="AE351"/>
      <c r="AF351"/>
      <c r="AG351"/>
      <c r="AH351" s="79"/>
    </row>
    <row r="352" spans="15:34" ht="15">
      <c r="O352"/>
      <c r="P352" s="4"/>
      <c r="Q352" s="4"/>
      <c r="R352"/>
      <c r="S352"/>
      <c r="T352"/>
      <c r="U352"/>
      <c r="V352" s="6"/>
      <c r="W352" s="6"/>
      <c r="X352" s="6"/>
      <c r="Y352"/>
      <c r="Z352"/>
      <c r="AA352"/>
      <c r="AB352"/>
      <c r="AC352"/>
      <c r="AD352"/>
      <c r="AE352"/>
      <c r="AF352"/>
      <c r="AG352"/>
      <c r="AH352" s="79"/>
    </row>
    <row r="353" spans="15:34" ht="15">
      <c r="O353"/>
      <c r="P353" s="4"/>
      <c r="Q353" s="4"/>
      <c r="R353"/>
      <c r="S353"/>
      <c r="T353"/>
      <c r="U353"/>
      <c r="V353" s="6"/>
      <c r="W353" s="6"/>
      <c r="X353" s="6"/>
      <c r="Y353"/>
      <c r="Z353"/>
      <c r="AA353"/>
      <c r="AB353"/>
      <c r="AC353"/>
      <c r="AD353"/>
      <c r="AE353"/>
      <c r="AF353"/>
      <c r="AG353"/>
      <c r="AH353" s="79"/>
    </row>
    <row r="354" spans="15:34" ht="15">
      <c r="O354"/>
      <c r="P354" s="4"/>
      <c r="Q354" s="4"/>
      <c r="R354"/>
      <c r="S354"/>
      <c r="T354"/>
      <c r="U354"/>
      <c r="V354" s="6"/>
      <c r="W354" s="6"/>
      <c r="X354" s="6"/>
      <c r="Y354"/>
      <c r="Z354"/>
      <c r="AA354"/>
      <c r="AB354"/>
      <c r="AC354"/>
      <c r="AD354"/>
      <c r="AE354"/>
      <c r="AF354"/>
      <c r="AG354"/>
      <c r="AH354" s="79"/>
    </row>
    <row r="355" spans="15:34" ht="15">
      <c r="O355"/>
      <c r="P355" s="4"/>
      <c r="Q355" s="4"/>
      <c r="R355"/>
      <c r="S355"/>
      <c r="T355"/>
      <c r="U355"/>
      <c r="V355" s="6"/>
      <c r="W355" s="6"/>
      <c r="X355" s="6"/>
      <c r="Y355"/>
      <c r="Z355"/>
      <c r="AA355"/>
      <c r="AB355"/>
      <c r="AC355"/>
      <c r="AD355"/>
      <c r="AE355"/>
      <c r="AF355"/>
      <c r="AG355"/>
      <c r="AH355" s="79"/>
    </row>
    <row r="356" spans="15:34" ht="15">
      <c r="O356"/>
      <c r="P356" s="4"/>
      <c r="Q356" s="4"/>
      <c r="R356"/>
      <c r="S356"/>
      <c r="T356"/>
      <c r="U356"/>
      <c r="V356" s="6"/>
      <c r="W356" s="6"/>
      <c r="X356" s="6"/>
      <c r="Y356"/>
      <c r="Z356"/>
      <c r="AA356"/>
      <c r="AB356"/>
      <c r="AC356"/>
      <c r="AD356"/>
      <c r="AE356"/>
      <c r="AF356"/>
      <c r="AG356"/>
      <c r="AH356" s="79"/>
    </row>
    <row r="357" spans="15:34" ht="15">
      <c r="O357"/>
      <c r="P357" s="4"/>
      <c r="Q357" s="4"/>
      <c r="R357"/>
      <c r="S357"/>
      <c r="T357"/>
      <c r="U357"/>
      <c r="V357" s="6"/>
      <c r="W357" s="6"/>
      <c r="X357" s="6"/>
      <c r="Y357"/>
      <c r="Z357"/>
      <c r="AA357"/>
      <c r="AB357"/>
      <c r="AC357"/>
      <c r="AD357"/>
      <c r="AE357"/>
      <c r="AF357"/>
      <c r="AG357"/>
      <c r="AH357" s="79"/>
    </row>
    <row r="358" spans="15:34" ht="15">
      <c r="O358"/>
      <c r="P358" s="4"/>
      <c r="Q358" s="4"/>
      <c r="R358"/>
      <c r="S358"/>
      <c r="T358"/>
      <c r="U358"/>
      <c r="V358" s="6"/>
      <c r="W358" s="6"/>
      <c r="X358" s="6"/>
      <c r="Y358"/>
      <c r="Z358"/>
      <c r="AA358"/>
      <c r="AB358"/>
      <c r="AC358"/>
      <c r="AD358"/>
      <c r="AE358"/>
      <c r="AF358"/>
      <c r="AG358"/>
      <c r="AH358" s="79"/>
    </row>
    <row r="359" spans="15:34" ht="15">
      <c r="O359"/>
      <c r="P359" s="4"/>
      <c r="Q359" s="4"/>
      <c r="R359"/>
      <c r="S359"/>
      <c r="T359"/>
      <c r="U359"/>
      <c r="V359" s="6"/>
      <c r="W359" s="6"/>
      <c r="X359" s="6"/>
      <c r="Y359"/>
      <c r="Z359"/>
      <c r="AA359"/>
      <c r="AB359"/>
      <c r="AC359"/>
      <c r="AD359"/>
      <c r="AE359"/>
      <c r="AF359"/>
      <c r="AG359"/>
      <c r="AH359" s="79"/>
    </row>
    <row r="360" spans="15:34" ht="15">
      <c r="O360"/>
      <c r="P360" s="4"/>
      <c r="Q360" s="4"/>
      <c r="R360"/>
      <c r="S360"/>
      <c r="T360"/>
      <c r="U360"/>
      <c r="V360" s="6"/>
      <c r="W360" s="6"/>
      <c r="X360" s="6"/>
      <c r="Y360"/>
      <c r="Z360"/>
      <c r="AA360"/>
      <c r="AB360"/>
      <c r="AC360"/>
      <c r="AD360"/>
      <c r="AE360"/>
      <c r="AF360"/>
      <c r="AG360"/>
      <c r="AH360" s="79"/>
    </row>
    <row r="361" spans="15:34" ht="15">
      <c r="O361"/>
      <c r="P361" s="4"/>
      <c r="Q361" s="4"/>
      <c r="R361"/>
      <c r="S361"/>
      <c r="T361"/>
      <c r="U361"/>
      <c r="V361" s="6"/>
      <c r="W361" s="6"/>
      <c r="X361" s="6"/>
      <c r="Y361"/>
      <c r="Z361"/>
      <c r="AA361"/>
      <c r="AB361"/>
      <c r="AC361"/>
      <c r="AD361"/>
      <c r="AE361"/>
      <c r="AF361"/>
      <c r="AG361"/>
      <c r="AH361" s="79"/>
    </row>
    <row r="362" spans="15:34" ht="15">
      <c r="O362"/>
      <c r="P362" s="4"/>
      <c r="Q362" s="4"/>
      <c r="R362"/>
      <c r="S362"/>
      <c r="T362"/>
      <c r="U362"/>
      <c r="V362" s="6"/>
      <c r="W362" s="6"/>
      <c r="X362" s="6"/>
      <c r="Y362"/>
      <c r="Z362"/>
      <c r="AA362"/>
      <c r="AB362"/>
      <c r="AC362"/>
      <c r="AD362"/>
      <c r="AE362"/>
      <c r="AF362"/>
      <c r="AG362"/>
      <c r="AH362" s="79"/>
    </row>
    <row r="363" spans="15:34" ht="15">
      <c r="O363"/>
      <c r="P363" s="4"/>
      <c r="Q363" s="4"/>
      <c r="R363"/>
      <c r="S363"/>
      <c r="T363"/>
      <c r="U363"/>
      <c r="V363" s="6"/>
      <c r="W363" s="6"/>
      <c r="X363" s="6"/>
      <c r="Y363"/>
      <c r="Z363"/>
      <c r="AA363"/>
      <c r="AB363"/>
      <c r="AC363"/>
      <c r="AD363"/>
      <c r="AE363"/>
      <c r="AF363"/>
      <c r="AG363"/>
      <c r="AH363" s="79"/>
    </row>
    <row r="364" spans="15:34" ht="15">
      <c r="O364"/>
      <c r="P364" s="4"/>
      <c r="Q364" s="4"/>
      <c r="R364"/>
      <c r="S364"/>
      <c r="T364"/>
      <c r="U364"/>
      <c r="V364" s="6"/>
      <c r="W364" s="6"/>
      <c r="X364" s="6"/>
      <c r="Y364"/>
      <c r="Z364"/>
      <c r="AA364"/>
      <c r="AB364"/>
      <c r="AC364"/>
      <c r="AD364"/>
      <c r="AE364"/>
      <c r="AF364"/>
      <c r="AG364"/>
      <c r="AH364" s="79"/>
    </row>
    <row r="365" spans="15:34" ht="15">
      <c r="O365"/>
      <c r="P365" s="4"/>
      <c r="Q365" s="4"/>
      <c r="R365"/>
      <c r="S365"/>
      <c r="T365"/>
      <c r="U365"/>
      <c r="V365" s="6"/>
      <c r="W365" s="6"/>
      <c r="X365" s="6"/>
      <c r="Y365"/>
      <c r="Z365"/>
      <c r="AA365"/>
      <c r="AB365"/>
      <c r="AC365"/>
      <c r="AD365"/>
      <c r="AE365"/>
      <c r="AF365"/>
      <c r="AG365"/>
      <c r="AH365" s="79"/>
    </row>
    <row r="366" spans="15:34" ht="15">
      <c r="O366"/>
      <c r="P366" s="4"/>
      <c r="Q366" s="4"/>
      <c r="R366"/>
      <c r="S366"/>
      <c r="T366"/>
      <c r="U366"/>
      <c r="V366" s="6"/>
      <c r="W366" s="6"/>
      <c r="X366" s="6"/>
      <c r="Y366"/>
      <c r="Z366"/>
      <c r="AA366"/>
      <c r="AB366"/>
      <c r="AC366"/>
      <c r="AD366"/>
      <c r="AE366"/>
      <c r="AF366"/>
      <c r="AG366"/>
      <c r="AH366" s="79"/>
    </row>
    <row r="367" spans="15:34" ht="15">
      <c r="O367"/>
      <c r="P367" s="4"/>
      <c r="Q367" s="4"/>
      <c r="R367"/>
      <c r="S367"/>
      <c r="T367"/>
      <c r="U367"/>
      <c r="V367" s="6"/>
      <c r="W367" s="6"/>
      <c r="X367" s="6"/>
      <c r="Y367"/>
      <c r="Z367"/>
      <c r="AA367"/>
      <c r="AB367"/>
      <c r="AC367"/>
      <c r="AD367"/>
      <c r="AE367"/>
      <c r="AF367"/>
      <c r="AG367"/>
      <c r="AH367" s="79"/>
    </row>
    <row r="368" spans="15:34" ht="15">
      <c r="O368"/>
      <c r="P368" s="4"/>
      <c r="Q368" s="4"/>
      <c r="R368"/>
      <c r="S368"/>
      <c r="T368"/>
      <c r="U368"/>
      <c r="V368" s="6"/>
      <c r="W368" s="6"/>
      <c r="X368" s="6"/>
      <c r="Y368"/>
      <c r="Z368"/>
      <c r="AA368"/>
      <c r="AB368"/>
      <c r="AC368"/>
      <c r="AD368"/>
      <c r="AE368"/>
      <c r="AF368"/>
      <c r="AG368"/>
      <c r="AH368" s="79"/>
    </row>
    <row r="369" spans="15:34" ht="15">
      <c r="O369"/>
      <c r="P369" s="4"/>
      <c r="Q369" s="4"/>
      <c r="R369"/>
      <c r="S369"/>
      <c r="T369"/>
      <c r="U369"/>
      <c r="V369" s="6"/>
      <c r="W369" s="6"/>
      <c r="X369" s="6"/>
      <c r="Y369"/>
      <c r="Z369"/>
      <c r="AA369"/>
      <c r="AB369"/>
      <c r="AC369"/>
      <c r="AD369"/>
      <c r="AE369"/>
      <c r="AF369"/>
      <c r="AG369"/>
      <c r="AH369" s="79"/>
    </row>
    <row r="370" spans="15:34" ht="15">
      <c r="O370"/>
      <c r="P370" s="4"/>
      <c r="Q370" s="4"/>
      <c r="R370"/>
      <c r="S370"/>
      <c r="T370"/>
      <c r="U370"/>
      <c r="V370" s="6"/>
      <c r="W370" s="6"/>
      <c r="X370" s="6"/>
      <c r="Y370"/>
      <c r="Z370"/>
      <c r="AA370"/>
      <c r="AB370"/>
      <c r="AC370"/>
      <c r="AD370"/>
      <c r="AE370"/>
      <c r="AF370"/>
      <c r="AG370"/>
      <c r="AH370" s="79"/>
    </row>
    <row r="371" spans="15:34" ht="15">
      <c r="O371"/>
      <c r="P371" s="4"/>
      <c r="Q371" s="4"/>
      <c r="R371"/>
      <c r="S371"/>
      <c r="T371"/>
      <c r="U371"/>
      <c r="V371" s="6"/>
      <c r="W371" s="6"/>
      <c r="X371" s="6"/>
      <c r="Y371"/>
      <c r="Z371"/>
      <c r="AA371"/>
      <c r="AB371"/>
      <c r="AC371"/>
      <c r="AD371"/>
      <c r="AE371"/>
      <c r="AF371"/>
      <c r="AG371"/>
      <c r="AH371" s="79"/>
    </row>
    <row r="372" spans="15:34" ht="15">
      <c r="O372"/>
      <c r="P372" s="4"/>
      <c r="Q372" s="4"/>
      <c r="R372"/>
      <c r="S372"/>
      <c r="T372"/>
      <c r="U372"/>
      <c r="V372" s="6"/>
      <c r="W372" s="6"/>
      <c r="X372" s="6"/>
      <c r="Y372"/>
      <c r="Z372"/>
      <c r="AA372"/>
      <c r="AB372"/>
      <c r="AC372"/>
      <c r="AD372"/>
      <c r="AE372"/>
      <c r="AF372"/>
      <c r="AG372"/>
      <c r="AH372" s="79"/>
    </row>
    <row r="373" spans="15:34" ht="15">
      <c r="O373"/>
      <c r="P373" s="4"/>
      <c r="Q373" s="4"/>
      <c r="R373"/>
      <c r="S373"/>
      <c r="T373"/>
      <c r="U373"/>
      <c r="V373" s="6"/>
      <c r="W373" s="6"/>
      <c r="X373" s="6"/>
      <c r="Y373"/>
      <c r="Z373"/>
      <c r="AA373"/>
      <c r="AB373"/>
      <c r="AC373"/>
      <c r="AD373"/>
      <c r="AE373"/>
      <c r="AF373"/>
      <c r="AG373"/>
      <c r="AH373" s="79"/>
    </row>
    <row r="374" spans="15:34" ht="15">
      <c r="O374"/>
      <c r="P374" s="4"/>
      <c r="Q374" s="4"/>
      <c r="R374"/>
      <c r="S374"/>
      <c r="T374"/>
      <c r="U374"/>
      <c r="V374" s="6"/>
      <c r="W374" s="6"/>
      <c r="X374" s="6"/>
      <c r="Y374"/>
      <c r="Z374"/>
      <c r="AA374"/>
      <c r="AB374"/>
      <c r="AC374"/>
      <c r="AD374"/>
      <c r="AE374"/>
      <c r="AF374"/>
      <c r="AG374"/>
      <c r="AH374" s="79"/>
    </row>
    <row r="375" spans="15:34" ht="15">
      <c r="O375"/>
      <c r="P375" s="4"/>
      <c r="Q375" s="4"/>
      <c r="R375"/>
      <c r="S375"/>
      <c r="T375"/>
      <c r="U375"/>
      <c r="V375" s="6"/>
      <c r="W375" s="6"/>
      <c r="X375" s="6"/>
      <c r="Y375"/>
      <c r="Z375"/>
      <c r="AA375"/>
      <c r="AB375"/>
      <c r="AC375"/>
      <c r="AD375"/>
      <c r="AE375"/>
      <c r="AF375"/>
      <c r="AG375"/>
      <c r="AH375" s="79"/>
    </row>
    <row r="376" spans="15:34" ht="15">
      <c r="O376"/>
      <c r="P376" s="4"/>
      <c r="Q376" s="4"/>
      <c r="R376"/>
      <c r="S376"/>
      <c r="T376"/>
      <c r="U376"/>
      <c r="V376" s="6"/>
      <c r="W376" s="6"/>
      <c r="X376" s="6"/>
      <c r="Y376"/>
      <c r="Z376"/>
      <c r="AA376"/>
      <c r="AB376"/>
      <c r="AC376"/>
      <c r="AD376"/>
      <c r="AE376"/>
      <c r="AF376"/>
      <c r="AG376"/>
      <c r="AH376" s="79"/>
    </row>
    <row r="377" spans="15:34" ht="15">
      <c r="O377"/>
      <c r="P377" s="4"/>
      <c r="Q377" s="4"/>
      <c r="R377"/>
      <c r="S377"/>
      <c r="T377"/>
      <c r="U377"/>
      <c r="V377" s="6"/>
      <c r="W377" s="6"/>
      <c r="X377" s="6"/>
      <c r="Y377"/>
      <c r="Z377"/>
      <c r="AA377"/>
      <c r="AB377"/>
      <c r="AC377"/>
      <c r="AD377"/>
      <c r="AE377"/>
      <c r="AF377"/>
      <c r="AG377"/>
      <c r="AH377" s="79"/>
    </row>
    <row r="378" spans="15:34" ht="15">
      <c r="O378"/>
      <c r="P378" s="4"/>
      <c r="Q378" s="4"/>
      <c r="R378"/>
      <c r="S378"/>
      <c r="T378"/>
      <c r="U378"/>
      <c r="V378" s="6"/>
      <c r="W378" s="6"/>
      <c r="X378" s="6"/>
      <c r="Y378"/>
      <c r="Z378"/>
      <c r="AA378"/>
      <c r="AB378"/>
      <c r="AC378"/>
      <c r="AD378"/>
      <c r="AE378"/>
      <c r="AF378"/>
      <c r="AG378"/>
      <c r="AH378" s="79"/>
    </row>
    <row r="379" spans="15:34" ht="15">
      <c r="O379"/>
      <c r="P379" s="4"/>
      <c r="Q379" s="4"/>
      <c r="R379"/>
      <c r="S379"/>
      <c r="T379"/>
      <c r="U379"/>
      <c r="V379" s="6"/>
      <c r="W379" s="6"/>
      <c r="X379" s="6"/>
      <c r="Y379"/>
      <c r="Z379"/>
      <c r="AA379"/>
      <c r="AB379"/>
      <c r="AC379"/>
      <c r="AD379"/>
      <c r="AE379"/>
      <c r="AF379"/>
      <c r="AG379"/>
      <c r="AH379" s="79"/>
    </row>
    <row r="380" spans="15:34" ht="15">
      <c r="O380"/>
      <c r="P380" s="4"/>
      <c r="Q380" s="4"/>
      <c r="R380"/>
      <c r="S380"/>
      <c r="T380"/>
      <c r="U380"/>
      <c r="V380" s="6"/>
      <c r="W380" s="6"/>
      <c r="X380" s="6"/>
      <c r="Y380"/>
      <c r="Z380"/>
      <c r="AA380"/>
      <c r="AB380"/>
      <c r="AC380"/>
      <c r="AD380"/>
      <c r="AE380"/>
      <c r="AF380"/>
      <c r="AG380"/>
      <c r="AH380" s="79"/>
    </row>
    <row r="381" spans="15:34" ht="15">
      <c r="O381"/>
      <c r="P381" s="4"/>
      <c r="Q381" s="4"/>
      <c r="R381"/>
      <c r="S381"/>
      <c r="T381"/>
      <c r="U381"/>
      <c r="V381" s="6"/>
      <c r="W381" s="6"/>
      <c r="X381" s="6"/>
      <c r="Y381"/>
      <c r="Z381"/>
      <c r="AA381"/>
      <c r="AB381"/>
      <c r="AC381"/>
      <c r="AD381"/>
      <c r="AE381"/>
      <c r="AF381"/>
      <c r="AG381"/>
      <c r="AH381" s="79"/>
    </row>
    <row r="382" spans="15:34" ht="15">
      <c r="O382"/>
      <c r="P382" s="4"/>
      <c r="Q382" s="4"/>
      <c r="R382"/>
      <c r="S382"/>
      <c r="T382"/>
      <c r="U382"/>
      <c r="V382" s="6"/>
      <c r="W382" s="6"/>
      <c r="X382" s="6"/>
      <c r="Y382"/>
      <c r="Z382"/>
      <c r="AA382"/>
      <c r="AB382"/>
      <c r="AC382"/>
      <c r="AD382"/>
      <c r="AE382"/>
      <c r="AF382"/>
      <c r="AG382"/>
      <c r="AH382" s="79"/>
    </row>
    <row r="383" spans="15:34" ht="15">
      <c r="O383"/>
      <c r="P383" s="4"/>
      <c r="Q383" s="4"/>
      <c r="R383"/>
      <c r="S383"/>
      <c r="T383"/>
      <c r="U383"/>
      <c r="V383" s="6"/>
      <c r="W383" s="6"/>
      <c r="X383" s="6"/>
      <c r="Y383"/>
      <c r="Z383"/>
      <c r="AA383"/>
      <c r="AB383"/>
      <c r="AC383"/>
      <c r="AD383"/>
      <c r="AE383"/>
      <c r="AF383"/>
      <c r="AG383"/>
      <c r="AH383" s="79"/>
    </row>
    <row r="384" spans="15:34" ht="15">
      <c r="O384"/>
      <c r="P384" s="4"/>
      <c r="Q384" s="4"/>
      <c r="R384"/>
      <c r="S384"/>
      <c r="T384"/>
      <c r="U384"/>
      <c r="V384" s="6"/>
      <c r="W384" s="6"/>
      <c r="X384" s="6"/>
      <c r="Y384"/>
      <c r="Z384"/>
      <c r="AA384"/>
      <c r="AB384"/>
      <c r="AC384"/>
      <c r="AD384"/>
      <c r="AE384"/>
      <c r="AF384"/>
      <c r="AG384"/>
      <c r="AH384" s="79"/>
    </row>
    <row r="385" spans="15:34" ht="15">
      <c r="O385"/>
      <c r="P385" s="4"/>
      <c r="Q385" s="4"/>
      <c r="R385"/>
      <c r="S385"/>
      <c r="T385"/>
      <c r="U385"/>
      <c r="V385" s="6"/>
      <c r="W385" s="6"/>
      <c r="X385" s="6"/>
      <c r="Y385"/>
      <c r="Z385"/>
      <c r="AA385"/>
      <c r="AB385"/>
      <c r="AC385"/>
      <c r="AD385"/>
      <c r="AE385"/>
      <c r="AF385"/>
      <c r="AG385"/>
      <c r="AH385" s="79"/>
    </row>
    <row r="386" spans="15:34" ht="15">
      <c r="O386"/>
      <c r="P386" s="4"/>
      <c r="Q386" s="4"/>
      <c r="R386"/>
      <c r="S386"/>
      <c r="T386"/>
      <c r="U386"/>
      <c r="V386" s="6"/>
      <c r="W386" s="6"/>
      <c r="X386" s="6"/>
      <c r="Y386"/>
      <c r="Z386"/>
      <c r="AA386"/>
      <c r="AB386"/>
      <c r="AC386"/>
      <c r="AD386"/>
      <c r="AE386"/>
      <c r="AF386"/>
      <c r="AG386"/>
      <c r="AH386" s="79"/>
    </row>
    <row r="387" spans="15:34" ht="15">
      <c r="O387"/>
      <c r="P387" s="4"/>
      <c r="Q387" s="4"/>
      <c r="R387"/>
      <c r="S387"/>
      <c r="T387"/>
      <c r="U387"/>
      <c r="V387" s="6"/>
      <c r="W387" s="6"/>
      <c r="X387" s="6"/>
      <c r="Y387"/>
      <c r="Z387"/>
      <c r="AA387"/>
      <c r="AB387"/>
      <c r="AC387"/>
      <c r="AD387"/>
      <c r="AE387"/>
      <c r="AF387"/>
      <c r="AG387"/>
      <c r="AH387" s="79"/>
    </row>
    <row r="388" spans="15:34" ht="15">
      <c r="O388"/>
      <c r="P388" s="4"/>
      <c r="Q388" s="4"/>
      <c r="R388"/>
      <c r="S388"/>
      <c r="T388"/>
      <c r="U388"/>
      <c r="V388" s="6"/>
      <c r="W388" s="6"/>
      <c r="X388" s="6"/>
      <c r="Y388"/>
      <c r="Z388"/>
      <c r="AA388"/>
      <c r="AB388"/>
      <c r="AC388"/>
      <c r="AD388"/>
      <c r="AE388"/>
      <c r="AF388"/>
      <c r="AG388"/>
      <c r="AH388" s="79"/>
    </row>
    <row r="389" spans="15:34" ht="15">
      <c r="O389"/>
      <c r="P389" s="4"/>
      <c r="Q389" s="4"/>
      <c r="R389"/>
      <c r="S389"/>
      <c r="T389"/>
      <c r="U389"/>
      <c r="V389" s="6"/>
      <c r="W389" s="6"/>
      <c r="X389" s="6"/>
      <c r="Y389"/>
      <c r="Z389"/>
      <c r="AA389"/>
      <c r="AB389"/>
      <c r="AC389"/>
      <c r="AD389"/>
      <c r="AE389"/>
      <c r="AF389"/>
      <c r="AG389"/>
      <c r="AH389" s="79"/>
    </row>
    <row r="390" spans="15:34" ht="15">
      <c r="O390"/>
      <c r="P390" s="4"/>
      <c r="Q390" s="4"/>
      <c r="R390"/>
      <c r="S390"/>
      <c r="T390"/>
      <c r="U390"/>
      <c r="V390" s="6"/>
      <c r="W390" s="6"/>
      <c r="X390" s="6"/>
      <c r="Y390"/>
      <c r="Z390"/>
      <c r="AA390"/>
      <c r="AB390"/>
      <c r="AC390"/>
      <c r="AD390"/>
      <c r="AE390"/>
      <c r="AF390"/>
      <c r="AG390"/>
      <c r="AH390" s="79"/>
    </row>
    <row r="391" spans="15:34" ht="15">
      <c r="O391"/>
      <c r="P391" s="4"/>
      <c r="Q391" s="4"/>
      <c r="R391"/>
      <c r="S391"/>
      <c r="T391"/>
      <c r="U391"/>
      <c r="V391" s="6"/>
      <c r="W391" s="6"/>
      <c r="X391" s="6"/>
      <c r="Y391"/>
      <c r="Z391"/>
      <c r="AA391"/>
      <c r="AB391"/>
      <c r="AC391"/>
      <c r="AD391"/>
      <c r="AE391"/>
      <c r="AF391"/>
      <c r="AG391"/>
      <c r="AH391" s="79"/>
    </row>
    <row r="392" spans="15:34" ht="15">
      <c r="O392"/>
      <c r="P392" s="4"/>
      <c r="Q392" s="4"/>
      <c r="R392"/>
      <c r="S392"/>
      <c r="T392"/>
      <c r="U392"/>
      <c r="V392" s="6"/>
      <c r="W392" s="6"/>
      <c r="X392" s="6"/>
      <c r="Y392"/>
      <c r="Z392"/>
      <c r="AA392"/>
      <c r="AB392"/>
      <c r="AC392"/>
      <c r="AD392"/>
      <c r="AE392"/>
      <c r="AF392"/>
      <c r="AG392"/>
      <c r="AH392" s="79"/>
    </row>
    <row r="393" spans="15:34" ht="15">
      <c r="O393"/>
      <c r="P393" s="4"/>
      <c r="Q393" s="4"/>
      <c r="R393"/>
      <c r="S393"/>
      <c r="T393"/>
      <c r="U393"/>
      <c r="V393" s="6"/>
      <c r="W393" s="6"/>
      <c r="X393" s="6"/>
      <c r="Y393"/>
      <c r="Z393"/>
      <c r="AA393"/>
      <c r="AB393"/>
      <c r="AC393"/>
      <c r="AD393"/>
      <c r="AE393"/>
      <c r="AF393"/>
      <c r="AG393"/>
      <c r="AH393" s="79"/>
    </row>
    <row r="394" spans="15:34" ht="15">
      <c r="O394"/>
      <c r="P394" s="4"/>
      <c r="Q394" s="4"/>
      <c r="R394"/>
      <c r="S394"/>
      <c r="T394"/>
      <c r="U394"/>
      <c r="V394" s="6"/>
      <c r="W394" s="6"/>
      <c r="X394" s="6"/>
      <c r="Y394"/>
      <c r="Z394"/>
      <c r="AA394"/>
      <c r="AB394"/>
      <c r="AC394"/>
      <c r="AD394"/>
      <c r="AE394"/>
      <c r="AF394"/>
      <c r="AG394"/>
      <c r="AH394" s="79"/>
    </row>
    <row r="395" spans="15:34" ht="15">
      <c r="O395"/>
      <c r="P395" s="4"/>
      <c r="Q395" s="4"/>
      <c r="R395"/>
      <c r="S395"/>
      <c r="T395"/>
      <c r="U395"/>
      <c r="V395" s="6"/>
      <c r="W395" s="6"/>
      <c r="X395" s="6"/>
      <c r="Y395"/>
      <c r="Z395"/>
      <c r="AA395"/>
      <c r="AB395"/>
      <c r="AC395"/>
      <c r="AD395"/>
      <c r="AE395"/>
      <c r="AF395"/>
      <c r="AG395"/>
      <c r="AH395" s="79"/>
    </row>
    <row r="396" spans="15:34" ht="15">
      <c r="O396"/>
      <c r="P396" s="4"/>
      <c r="Q396" s="4"/>
      <c r="R396"/>
      <c r="S396"/>
      <c r="T396"/>
      <c r="U396"/>
      <c r="V396" s="6"/>
      <c r="W396" s="6"/>
      <c r="X396" s="6"/>
      <c r="Y396"/>
      <c r="Z396"/>
      <c r="AA396"/>
      <c r="AB396"/>
      <c r="AC396"/>
      <c r="AD396"/>
      <c r="AE396"/>
      <c r="AF396"/>
      <c r="AG396"/>
      <c r="AH396" s="79"/>
    </row>
    <row r="397" spans="15:34" ht="15">
      <c r="O397"/>
      <c r="P397" s="4"/>
      <c r="Q397" s="4"/>
      <c r="R397"/>
      <c r="S397"/>
      <c r="T397"/>
      <c r="U397"/>
      <c r="V397" s="6"/>
      <c r="W397" s="6"/>
      <c r="X397" s="6"/>
      <c r="Y397"/>
      <c r="Z397"/>
      <c r="AA397"/>
      <c r="AB397"/>
      <c r="AC397"/>
      <c r="AD397"/>
      <c r="AE397"/>
      <c r="AF397"/>
      <c r="AG397"/>
      <c r="AH397" s="79"/>
    </row>
    <row r="398" spans="15:34" ht="15">
      <c r="O398"/>
      <c r="P398" s="4"/>
      <c r="Q398" s="4"/>
      <c r="R398"/>
      <c r="S398"/>
      <c r="T398"/>
      <c r="U398"/>
      <c r="V398" s="6"/>
      <c r="W398" s="6"/>
      <c r="X398" s="6"/>
      <c r="Y398"/>
      <c r="Z398"/>
      <c r="AA398"/>
      <c r="AB398"/>
      <c r="AC398"/>
      <c r="AD398"/>
      <c r="AE398"/>
      <c r="AF398"/>
      <c r="AG398"/>
      <c r="AH398" s="79"/>
    </row>
    <row r="399" spans="15:34" ht="15">
      <c r="O399"/>
      <c r="P399" s="4"/>
      <c r="Q399" s="4"/>
      <c r="R399"/>
      <c r="S399"/>
      <c r="T399"/>
      <c r="U399"/>
      <c r="V399" s="6"/>
      <c r="W399" s="6"/>
      <c r="X399" s="6"/>
      <c r="Y399"/>
      <c r="Z399"/>
      <c r="AA399"/>
      <c r="AB399"/>
      <c r="AC399"/>
      <c r="AD399"/>
      <c r="AE399"/>
      <c r="AF399"/>
      <c r="AG399"/>
      <c r="AH399" s="79"/>
    </row>
    <row r="400" spans="15:34" ht="15">
      <c r="O400"/>
      <c r="P400" s="4"/>
      <c r="Q400" s="4"/>
      <c r="R400"/>
      <c r="S400"/>
      <c r="T400"/>
      <c r="U400"/>
      <c r="V400" s="6"/>
      <c r="W400" s="6"/>
      <c r="X400" s="6"/>
      <c r="Y400"/>
      <c r="Z400"/>
      <c r="AA400"/>
      <c r="AB400"/>
      <c r="AC400"/>
      <c r="AD400"/>
      <c r="AE400"/>
      <c r="AF400"/>
      <c r="AG400"/>
      <c r="AH400" s="79"/>
    </row>
    <row r="401" spans="15:34" ht="15">
      <c r="O401"/>
      <c r="P401" s="4"/>
      <c r="Q401" s="4"/>
      <c r="R401"/>
      <c r="S401"/>
      <c r="T401"/>
      <c r="U401"/>
      <c r="V401" s="6"/>
      <c r="W401" s="6"/>
      <c r="X401" s="6"/>
      <c r="Y401"/>
      <c r="Z401"/>
      <c r="AA401"/>
      <c r="AB401"/>
      <c r="AC401"/>
      <c r="AD401"/>
      <c r="AE401"/>
      <c r="AF401"/>
      <c r="AG401"/>
      <c r="AH401" s="79"/>
    </row>
    <row r="402" spans="15:34" ht="15">
      <c r="O402"/>
      <c r="P402" s="4"/>
      <c r="Q402" s="4"/>
      <c r="R402"/>
      <c r="S402"/>
      <c r="T402"/>
      <c r="U402"/>
      <c r="V402" s="6"/>
      <c r="W402" s="6"/>
      <c r="X402" s="6"/>
      <c r="Y402"/>
      <c r="Z402"/>
      <c r="AA402"/>
      <c r="AB402"/>
      <c r="AC402"/>
      <c r="AD402"/>
      <c r="AE402"/>
      <c r="AF402"/>
      <c r="AG402"/>
      <c r="AH402" s="79"/>
    </row>
    <row r="403" spans="15:34" ht="15">
      <c r="O403"/>
      <c r="P403" s="4"/>
      <c r="Q403" s="4"/>
      <c r="R403"/>
      <c r="S403"/>
      <c r="T403"/>
      <c r="U403"/>
      <c r="V403" s="6"/>
      <c r="W403" s="6"/>
      <c r="X403" s="6"/>
      <c r="Y403"/>
      <c r="Z403"/>
      <c r="AA403"/>
      <c r="AB403"/>
      <c r="AC403"/>
      <c r="AD403"/>
      <c r="AE403"/>
      <c r="AF403"/>
      <c r="AG403"/>
      <c r="AH403" s="79"/>
    </row>
    <row r="404" spans="15:34" ht="15">
      <c r="O404"/>
      <c r="P404" s="4"/>
      <c r="Q404" s="4"/>
      <c r="R404"/>
      <c r="S404"/>
      <c r="T404"/>
      <c r="U404"/>
      <c r="V404" s="6"/>
      <c r="W404" s="6"/>
      <c r="X404" s="6"/>
      <c r="Y404"/>
      <c r="Z404"/>
      <c r="AA404"/>
      <c r="AB404"/>
      <c r="AC404"/>
      <c r="AD404"/>
      <c r="AE404"/>
      <c r="AF404"/>
      <c r="AG404"/>
      <c r="AH404" s="79"/>
    </row>
    <row r="405" spans="15:34" ht="15">
      <c r="O405"/>
      <c r="P405" s="4"/>
      <c r="Q405" s="4"/>
      <c r="R405"/>
      <c r="S405"/>
      <c r="T405"/>
      <c r="U405"/>
      <c r="V405" s="6"/>
      <c r="W405" s="6"/>
      <c r="X405" s="6"/>
      <c r="Y405"/>
      <c r="Z405"/>
      <c r="AA405"/>
      <c r="AB405"/>
      <c r="AC405"/>
      <c r="AD405"/>
      <c r="AE405"/>
      <c r="AF405"/>
      <c r="AG405"/>
      <c r="AH405" s="79"/>
    </row>
    <row r="406" spans="15:34" ht="15">
      <c r="O406"/>
      <c r="P406" s="4"/>
      <c r="Q406" s="4"/>
      <c r="R406"/>
      <c r="S406"/>
      <c r="T406"/>
      <c r="U406"/>
      <c r="V406" s="6"/>
      <c r="W406" s="6"/>
      <c r="X406" s="6"/>
      <c r="Y406"/>
      <c r="Z406"/>
      <c r="AA406"/>
      <c r="AB406"/>
      <c r="AC406"/>
      <c r="AD406"/>
      <c r="AE406"/>
      <c r="AF406"/>
      <c r="AG406"/>
      <c r="AH406" s="79"/>
    </row>
    <row r="407" spans="15:34" ht="15">
      <c r="O407"/>
      <c r="P407" s="4"/>
      <c r="Q407" s="4"/>
      <c r="R407"/>
      <c r="S407"/>
      <c r="T407"/>
      <c r="U407"/>
      <c r="V407" s="6"/>
      <c r="W407" s="6"/>
      <c r="X407" s="6"/>
      <c r="Y407"/>
      <c r="Z407"/>
      <c r="AA407"/>
      <c r="AB407"/>
      <c r="AC407"/>
      <c r="AD407"/>
      <c r="AE407"/>
      <c r="AF407"/>
      <c r="AG407"/>
      <c r="AH407" s="79"/>
    </row>
    <row r="408" spans="15:34" ht="15">
      <c r="O408"/>
      <c r="P408" s="4"/>
      <c r="Q408" s="4"/>
      <c r="R408"/>
      <c r="S408"/>
      <c r="T408"/>
      <c r="U408"/>
      <c r="V408" s="6"/>
      <c r="W408" s="6"/>
      <c r="X408" s="6"/>
      <c r="Y408"/>
      <c r="Z408"/>
      <c r="AA408"/>
      <c r="AB408"/>
      <c r="AC408"/>
      <c r="AD408"/>
      <c r="AE408"/>
      <c r="AF408"/>
      <c r="AG408"/>
      <c r="AH408" s="79"/>
    </row>
    <row r="409" spans="15:34" ht="15">
      <c r="O409"/>
      <c r="P409" s="4"/>
      <c r="Q409" s="4"/>
      <c r="R409"/>
      <c r="S409"/>
      <c r="T409"/>
      <c r="U409"/>
      <c r="V409" s="6"/>
      <c r="W409" s="6"/>
      <c r="X409" s="6"/>
      <c r="Y409"/>
      <c r="Z409"/>
      <c r="AA409"/>
      <c r="AB409"/>
      <c r="AC409"/>
      <c r="AD409"/>
      <c r="AE409"/>
      <c r="AF409"/>
      <c r="AG409"/>
      <c r="AH409" s="79"/>
    </row>
    <row r="410" spans="15:34" ht="15">
      <c r="O410"/>
      <c r="P410" s="4"/>
      <c r="Q410" s="4"/>
      <c r="R410"/>
      <c r="S410"/>
      <c r="T410"/>
      <c r="U410"/>
      <c r="V410" s="6"/>
      <c r="W410" s="6"/>
      <c r="X410" s="6"/>
      <c r="Y410"/>
      <c r="Z410"/>
      <c r="AA410"/>
      <c r="AB410"/>
      <c r="AC410"/>
      <c r="AD410"/>
      <c r="AE410"/>
      <c r="AF410"/>
      <c r="AG410"/>
      <c r="AH410" s="79"/>
    </row>
    <row r="411" spans="15:34" ht="15">
      <c r="O411"/>
      <c r="P411" s="4"/>
      <c r="Q411" s="4"/>
      <c r="R411"/>
      <c r="S411"/>
      <c r="T411"/>
      <c r="U411"/>
      <c r="V411" s="6"/>
      <c r="W411" s="6"/>
      <c r="X411" s="6"/>
      <c r="Y411"/>
      <c r="Z411"/>
      <c r="AA411"/>
      <c r="AB411"/>
      <c r="AC411"/>
      <c r="AD411"/>
      <c r="AE411"/>
      <c r="AF411"/>
      <c r="AG411"/>
      <c r="AH411" s="79"/>
    </row>
    <row r="412" spans="15:34" ht="15">
      <c r="O412"/>
      <c r="P412" s="4"/>
      <c r="Q412" s="4"/>
      <c r="R412"/>
      <c r="S412"/>
      <c r="T412"/>
      <c r="U412"/>
      <c r="V412" s="6"/>
      <c r="W412" s="6"/>
      <c r="X412" s="6"/>
      <c r="Y412"/>
      <c r="Z412"/>
      <c r="AA412"/>
      <c r="AB412"/>
      <c r="AC412"/>
      <c r="AD412"/>
      <c r="AE412"/>
      <c r="AF412"/>
      <c r="AG412"/>
      <c r="AH412" s="79"/>
    </row>
    <row r="413" spans="15:34" ht="15">
      <c r="O413"/>
      <c r="P413" s="4"/>
      <c r="Q413" s="4"/>
      <c r="R413"/>
      <c r="S413"/>
      <c r="T413"/>
      <c r="U413"/>
      <c r="V413" s="6"/>
      <c r="W413" s="6"/>
      <c r="X413" s="6"/>
      <c r="Y413"/>
      <c r="Z413"/>
      <c r="AA413"/>
      <c r="AB413"/>
      <c r="AC413"/>
      <c r="AD413"/>
      <c r="AE413"/>
      <c r="AF413"/>
      <c r="AG413"/>
      <c r="AH413" s="79"/>
    </row>
    <row r="414" spans="15:34" ht="15">
      <c r="O414"/>
      <c r="P414" s="4"/>
      <c r="Q414" s="4"/>
      <c r="R414"/>
      <c r="S414"/>
      <c r="T414"/>
      <c r="U414"/>
      <c r="V414" s="6"/>
      <c r="W414" s="6"/>
      <c r="X414" s="6"/>
      <c r="Y414"/>
      <c r="Z414"/>
      <c r="AA414"/>
      <c r="AB414"/>
      <c r="AC414"/>
      <c r="AD414"/>
      <c r="AE414"/>
      <c r="AF414"/>
      <c r="AG414"/>
      <c r="AH414" s="79"/>
    </row>
    <row r="415" spans="15:34" ht="15">
      <c r="O415"/>
      <c r="P415" s="4"/>
      <c r="Q415" s="4"/>
      <c r="R415"/>
      <c r="S415"/>
      <c r="T415"/>
      <c r="U415"/>
      <c r="V415" s="6"/>
      <c r="W415" s="6"/>
      <c r="X415" s="6"/>
      <c r="Y415"/>
      <c r="Z415"/>
      <c r="AA415"/>
      <c r="AB415"/>
      <c r="AC415"/>
      <c r="AD415"/>
      <c r="AE415"/>
      <c r="AF415"/>
      <c r="AG415"/>
      <c r="AH415" s="79"/>
    </row>
    <row r="416" spans="15:34" ht="15">
      <c r="O416"/>
      <c r="P416" s="4"/>
      <c r="Q416" s="4"/>
      <c r="R416"/>
      <c r="S416"/>
      <c r="T416"/>
      <c r="U416"/>
      <c r="V416" s="6"/>
      <c r="W416" s="6"/>
      <c r="X416" s="6"/>
      <c r="Y416"/>
      <c r="Z416"/>
      <c r="AA416"/>
      <c r="AB416"/>
      <c r="AC416"/>
      <c r="AD416"/>
      <c r="AE416"/>
      <c r="AF416"/>
      <c r="AG416"/>
      <c r="AH416" s="79"/>
    </row>
    <row r="417" spans="15:34" ht="15">
      <c r="O417"/>
      <c r="P417" s="4"/>
      <c r="Q417" s="4"/>
      <c r="R417"/>
      <c r="S417"/>
      <c r="T417"/>
      <c r="U417"/>
      <c r="V417" s="6"/>
      <c r="W417" s="6"/>
      <c r="X417" s="6"/>
      <c r="Y417"/>
      <c r="Z417"/>
      <c r="AA417"/>
      <c r="AB417"/>
      <c r="AC417"/>
      <c r="AD417"/>
      <c r="AE417"/>
      <c r="AF417"/>
      <c r="AG417"/>
      <c r="AH417" s="79"/>
    </row>
    <row r="418" spans="15:34" ht="15">
      <c r="O418"/>
      <c r="P418" s="4"/>
      <c r="Q418" s="4"/>
      <c r="R418"/>
      <c r="S418"/>
      <c r="T418"/>
      <c r="U418"/>
      <c r="V418" s="6"/>
      <c r="W418" s="6"/>
      <c r="X418" s="6"/>
      <c r="Y418"/>
      <c r="Z418"/>
      <c r="AA418"/>
      <c r="AB418"/>
      <c r="AC418"/>
      <c r="AD418"/>
      <c r="AE418"/>
      <c r="AF418"/>
      <c r="AG418"/>
      <c r="AH418" s="79"/>
    </row>
    <row r="419" spans="15:34" ht="15">
      <c r="O419"/>
      <c r="P419" s="4"/>
      <c r="Q419" s="4"/>
      <c r="R419"/>
      <c r="S419"/>
      <c r="T419"/>
      <c r="U419"/>
      <c r="V419" s="6"/>
      <c r="W419" s="6"/>
      <c r="X419" s="6"/>
      <c r="Y419"/>
      <c r="Z419"/>
      <c r="AA419"/>
      <c r="AB419"/>
      <c r="AC419"/>
      <c r="AD419"/>
      <c r="AE419"/>
      <c r="AF419"/>
      <c r="AG419"/>
      <c r="AH419" s="79"/>
    </row>
    <row r="420" spans="15:34" ht="15">
      <c r="O420"/>
      <c r="P420" s="4"/>
      <c r="Q420" s="4"/>
      <c r="R420"/>
      <c r="S420"/>
      <c r="T420"/>
      <c r="U420"/>
      <c r="V420" s="6"/>
      <c r="W420" s="6"/>
      <c r="X420" s="6"/>
      <c r="Y420"/>
      <c r="Z420"/>
      <c r="AA420"/>
      <c r="AB420"/>
      <c r="AC420"/>
      <c r="AD420"/>
      <c r="AE420"/>
      <c r="AF420"/>
      <c r="AG420"/>
      <c r="AH420" s="79"/>
    </row>
    <row r="421" spans="15:34" ht="15">
      <c r="O421"/>
      <c r="P421" s="4"/>
      <c r="Q421" s="4"/>
      <c r="R421"/>
      <c r="S421"/>
      <c r="T421"/>
      <c r="U421"/>
      <c r="V421" s="6"/>
      <c r="W421" s="6"/>
      <c r="X421" s="6"/>
      <c r="Y421"/>
      <c r="Z421"/>
      <c r="AA421"/>
      <c r="AB421"/>
      <c r="AC421"/>
      <c r="AD421"/>
      <c r="AE421"/>
      <c r="AF421"/>
      <c r="AG421"/>
      <c r="AH421" s="79"/>
    </row>
    <row r="422" spans="15:34" ht="15">
      <c r="O422"/>
      <c r="P422" s="4"/>
      <c r="Q422" s="4"/>
      <c r="R422"/>
      <c r="S422"/>
      <c r="T422"/>
      <c r="U422"/>
      <c r="V422" s="6"/>
      <c r="W422" s="6"/>
      <c r="X422" s="6"/>
      <c r="Y422"/>
      <c r="Z422"/>
      <c r="AA422"/>
      <c r="AB422"/>
      <c r="AC422"/>
      <c r="AD422"/>
      <c r="AE422"/>
      <c r="AF422"/>
      <c r="AG422"/>
      <c r="AH422" s="79"/>
    </row>
    <row r="423" spans="15:34" ht="15">
      <c r="O423"/>
      <c r="P423" s="4"/>
      <c r="Q423" s="4"/>
      <c r="R423"/>
      <c r="S423"/>
      <c r="T423"/>
      <c r="U423"/>
      <c r="V423" s="6"/>
      <c r="W423" s="6"/>
      <c r="X423" s="6"/>
      <c r="Y423"/>
      <c r="Z423"/>
      <c r="AA423"/>
      <c r="AB423"/>
      <c r="AC423"/>
      <c r="AD423"/>
      <c r="AE423"/>
      <c r="AF423"/>
      <c r="AG423"/>
      <c r="AH423" s="79"/>
    </row>
    <row r="424" spans="15:34" ht="15">
      <c r="O424"/>
      <c r="P424" s="4"/>
      <c r="Q424" s="4"/>
      <c r="R424"/>
      <c r="S424"/>
      <c r="T424"/>
      <c r="U424"/>
      <c r="V424" s="6"/>
      <c r="W424" s="6"/>
      <c r="X424" s="6"/>
      <c r="Y424"/>
      <c r="Z424"/>
      <c r="AA424"/>
      <c r="AB424"/>
      <c r="AC424"/>
      <c r="AD424"/>
      <c r="AE424"/>
      <c r="AF424"/>
      <c r="AG424"/>
      <c r="AH424" s="79"/>
    </row>
    <row r="425" spans="15:34" ht="15">
      <c r="O425"/>
      <c r="P425" s="4"/>
      <c r="Q425" s="4"/>
      <c r="R425"/>
      <c r="S425"/>
      <c r="T425"/>
      <c r="U425"/>
      <c r="V425" s="6"/>
      <c r="W425" s="6"/>
      <c r="X425" s="6"/>
      <c r="Y425"/>
      <c r="Z425"/>
      <c r="AA425"/>
      <c r="AB425"/>
      <c r="AC425"/>
      <c r="AD425"/>
      <c r="AE425"/>
      <c r="AF425"/>
      <c r="AG425"/>
      <c r="AH425" s="79"/>
    </row>
    <row r="426" spans="15:34" ht="15">
      <c r="O426"/>
      <c r="P426" s="4"/>
      <c r="Q426" s="4"/>
      <c r="R426"/>
      <c r="S426"/>
      <c r="T426"/>
      <c r="U426"/>
      <c r="V426" s="6"/>
      <c r="W426" s="6"/>
      <c r="X426" s="6"/>
      <c r="Y426"/>
      <c r="Z426"/>
      <c r="AA426"/>
      <c r="AB426"/>
      <c r="AC426"/>
      <c r="AD426"/>
      <c r="AE426"/>
      <c r="AF426"/>
      <c r="AG426"/>
      <c r="AH426" s="79"/>
    </row>
    <row r="427" spans="15:34" ht="15">
      <c r="O427"/>
      <c r="P427" s="4"/>
      <c r="Q427" s="4"/>
      <c r="R427"/>
      <c r="S427"/>
      <c r="T427"/>
      <c r="U427"/>
      <c r="V427" s="6"/>
      <c r="W427" s="6"/>
      <c r="X427" s="6"/>
      <c r="Y427"/>
      <c r="Z427"/>
      <c r="AA427"/>
      <c r="AB427"/>
      <c r="AC427"/>
      <c r="AD427"/>
      <c r="AE427"/>
      <c r="AF427"/>
      <c r="AG427"/>
      <c r="AH427" s="79"/>
    </row>
    <row r="428" spans="15:34" ht="15">
      <c r="O428"/>
      <c r="P428" s="4"/>
      <c r="Q428" s="4"/>
      <c r="R428"/>
      <c r="S428"/>
      <c r="T428"/>
      <c r="U428"/>
      <c r="V428" s="6"/>
      <c r="W428" s="6"/>
      <c r="X428" s="6"/>
      <c r="Y428"/>
      <c r="Z428"/>
      <c r="AA428"/>
      <c r="AB428"/>
      <c r="AC428"/>
      <c r="AD428"/>
      <c r="AE428"/>
      <c r="AF428"/>
      <c r="AG428"/>
      <c r="AH428" s="79"/>
    </row>
    <row r="429" spans="15:34" ht="15">
      <c r="O429"/>
      <c r="P429" s="4"/>
      <c r="Q429" s="4"/>
      <c r="R429"/>
      <c r="S429"/>
      <c r="T429"/>
      <c r="U429"/>
      <c r="V429" s="6"/>
      <c r="W429" s="6"/>
      <c r="X429" s="6"/>
      <c r="Y429"/>
      <c r="Z429"/>
      <c r="AA429"/>
      <c r="AB429"/>
      <c r="AC429"/>
      <c r="AD429"/>
      <c r="AE429"/>
      <c r="AF429"/>
      <c r="AG429"/>
      <c r="AH429" s="79"/>
    </row>
    <row r="430" spans="15:34" ht="15">
      <c r="O430"/>
      <c r="P430" s="4"/>
      <c r="Q430" s="4"/>
      <c r="R430"/>
      <c r="S430"/>
      <c r="T430"/>
      <c r="U430"/>
      <c r="V430" s="6"/>
      <c r="W430" s="6"/>
      <c r="X430" s="6"/>
      <c r="Y430"/>
      <c r="Z430"/>
      <c r="AA430"/>
      <c r="AB430"/>
      <c r="AC430"/>
      <c r="AD430"/>
      <c r="AE430"/>
      <c r="AF430"/>
      <c r="AG430"/>
      <c r="AH430" s="79"/>
    </row>
    <row r="431" spans="15:34" ht="15">
      <c r="O431"/>
      <c r="P431" s="4"/>
      <c r="Q431" s="4"/>
      <c r="R431"/>
      <c r="S431"/>
      <c r="T431"/>
      <c r="U431"/>
      <c r="V431" s="6"/>
      <c r="W431" s="6"/>
      <c r="X431" s="6"/>
      <c r="Y431"/>
      <c r="Z431"/>
      <c r="AA431"/>
      <c r="AB431"/>
      <c r="AC431"/>
      <c r="AD431"/>
      <c r="AE431"/>
      <c r="AF431"/>
      <c r="AG431"/>
      <c r="AH431" s="79"/>
    </row>
    <row r="432" spans="15:34" ht="15">
      <c r="O432"/>
      <c r="P432" s="4"/>
      <c r="Q432" s="4"/>
      <c r="R432"/>
      <c r="S432"/>
      <c r="T432"/>
      <c r="U432"/>
      <c r="V432" s="6"/>
      <c r="W432" s="6"/>
      <c r="X432" s="6"/>
      <c r="Y432"/>
      <c r="Z432"/>
      <c r="AA432"/>
      <c r="AB432"/>
      <c r="AC432"/>
      <c r="AD432"/>
      <c r="AE432"/>
      <c r="AF432"/>
      <c r="AG432"/>
      <c r="AH432" s="79"/>
    </row>
    <row r="433" spans="15:34" ht="15">
      <c r="O433"/>
      <c r="P433" s="4"/>
      <c r="Q433" s="4"/>
      <c r="R433"/>
      <c r="S433"/>
      <c r="T433"/>
      <c r="U433"/>
      <c r="V433" s="6"/>
      <c r="W433" s="6"/>
      <c r="X433" s="6"/>
      <c r="Y433"/>
      <c r="Z433"/>
      <c r="AA433"/>
      <c r="AB433"/>
      <c r="AC433"/>
      <c r="AD433"/>
      <c r="AE433"/>
      <c r="AF433"/>
      <c r="AG433"/>
      <c r="AH433" s="79"/>
    </row>
    <row r="434" spans="15:34" ht="15">
      <c r="O434"/>
      <c r="P434" s="4"/>
      <c r="Q434" s="4"/>
      <c r="R434"/>
      <c r="S434"/>
      <c r="T434"/>
      <c r="U434"/>
      <c r="V434" s="6"/>
      <c r="W434" s="6"/>
      <c r="X434" s="6"/>
      <c r="Y434"/>
      <c r="Z434"/>
      <c r="AA434"/>
      <c r="AB434"/>
      <c r="AC434"/>
      <c r="AD434"/>
      <c r="AE434"/>
      <c r="AF434"/>
      <c r="AG434"/>
      <c r="AH434" s="79"/>
    </row>
    <row r="435" spans="15:34" ht="15">
      <c r="O435"/>
      <c r="P435" s="4"/>
      <c r="Q435" s="4"/>
      <c r="R435"/>
      <c r="S435"/>
      <c r="T435"/>
      <c r="U435"/>
      <c r="V435" s="6"/>
      <c r="W435" s="6"/>
      <c r="X435" s="6"/>
      <c r="Y435"/>
      <c r="Z435"/>
      <c r="AA435"/>
      <c r="AB435"/>
      <c r="AC435"/>
      <c r="AD435"/>
      <c r="AE435"/>
      <c r="AF435"/>
      <c r="AG435"/>
      <c r="AH435" s="79"/>
    </row>
    <row r="436" spans="15:34" ht="15">
      <c r="O436"/>
      <c r="P436" s="4"/>
      <c r="Q436" s="4"/>
      <c r="R436"/>
      <c r="S436"/>
      <c r="T436"/>
      <c r="U436"/>
      <c r="V436" s="6"/>
      <c r="W436" s="6"/>
      <c r="X436" s="6"/>
      <c r="Y436"/>
      <c r="Z436"/>
      <c r="AA436"/>
      <c r="AB436"/>
      <c r="AC436"/>
      <c r="AD436"/>
      <c r="AE436"/>
      <c r="AF436"/>
      <c r="AG436"/>
      <c r="AH436" s="79"/>
    </row>
    <row r="437" spans="15:34" ht="15">
      <c r="O437"/>
      <c r="P437" s="4"/>
      <c r="Q437" s="4"/>
      <c r="R437"/>
      <c r="S437"/>
      <c r="T437"/>
      <c r="U437"/>
      <c r="V437" s="6"/>
      <c r="W437" s="6"/>
      <c r="X437" s="6"/>
      <c r="Y437"/>
      <c r="Z437"/>
      <c r="AA437"/>
      <c r="AB437"/>
      <c r="AC437"/>
      <c r="AD437"/>
      <c r="AE437"/>
      <c r="AF437"/>
      <c r="AG437"/>
      <c r="AH437" s="79"/>
    </row>
    <row r="438" spans="15:34" ht="15">
      <c r="O438"/>
      <c r="P438" s="4"/>
      <c r="Q438" s="4"/>
      <c r="R438"/>
      <c r="S438"/>
      <c r="T438"/>
      <c r="U438"/>
      <c r="V438" s="6"/>
      <c r="W438" s="6"/>
      <c r="X438" s="6"/>
      <c r="Y438"/>
      <c r="Z438"/>
      <c r="AA438"/>
      <c r="AB438"/>
      <c r="AC438"/>
      <c r="AD438"/>
      <c r="AE438"/>
      <c r="AF438"/>
      <c r="AG438"/>
      <c r="AH438" s="79"/>
    </row>
    <row r="439" spans="15:34" ht="15">
      <c r="O439"/>
      <c r="P439" s="4"/>
      <c r="Q439" s="4"/>
      <c r="R439"/>
      <c r="S439"/>
      <c r="T439"/>
      <c r="U439"/>
      <c r="V439" s="6"/>
      <c r="W439" s="6"/>
      <c r="X439" s="6"/>
      <c r="Y439"/>
      <c r="Z439"/>
      <c r="AA439"/>
      <c r="AB439"/>
      <c r="AC439"/>
      <c r="AD439"/>
      <c r="AE439"/>
      <c r="AF439"/>
      <c r="AG439"/>
      <c r="AH439" s="79"/>
    </row>
    <row r="440" spans="15:34" ht="15">
      <c r="O440"/>
      <c r="P440" s="4"/>
      <c r="Q440" s="4"/>
      <c r="R440"/>
      <c r="S440"/>
      <c r="T440"/>
      <c r="U440"/>
      <c r="V440" s="6"/>
      <c r="W440" s="6"/>
      <c r="X440" s="6"/>
      <c r="Y440"/>
      <c r="Z440"/>
      <c r="AA440"/>
      <c r="AB440"/>
      <c r="AC440"/>
      <c r="AD440"/>
      <c r="AE440"/>
      <c r="AF440"/>
      <c r="AG440"/>
      <c r="AH440" s="79"/>
    </row>
    <row r="441" spans="15:34" ht="15">
      <c r="O441"/>
      <c r="P441" s="4"/>
      <c r="Q441" s="4"/>
      <c r="R441"/>
      <c r="S441"/>
      <c r="T441"/>
      <c r="U441"/>
      <c r="V441" s="6"/>
      <c r="W441" s="6"/>
      <c r="X441" s="6"/>
      <c r="Y441"/>
      <c r="Z441"/>
      <c r="AA441"/>
      <c r="AB441"/>
      <c r="AC441"/>
      <c r="AD441"/>
      <c r="AE441"/>
      <c r="AF441"/>
      <c r="AG441"/>
      <c r="AH441" s="79"/>
    </row>
    <row r="442" spans="15:34" ht="15">
      <c r="O442"/>
      <c r="P442" s="4"/>
      <c r="Q442" s="4"/>
      <c r="R442"/>
      <c r="S442"/>
      <c r="T442"/>
      <c r="U442"/>
      <c r="V442" s="6"/>
      <c r="W442" s="6"/>
      <c r="X442" s="6"/>
      <c r="Y442"/>
      <c r="Z442"/>
      <c r="AA442"/>
      <c r="AB442"/>
      <c r="AC442"/>
      <c r="AD442"/>
      <c r="AE442"/>
      <c r="AF442"/>
      <c r="AG442"/>
      <c r="AH442" s="79"/>
    </row>
    <row r="443" spans="15:34" ht="15">
      <c r="O443"/>
      <c r="P443" s="4"/>
      <c r="Q443" s="4"/>
      <c r="R443"/>
      <c r="S443"/>
      <c r="T443"/>
      <c r="U443"/>
      <c r="V443" s="6"/>
      <c r="W443" s="6"/>
      <c r="X443" s="6"/>
      <c r="Y443"/>
      <c r="Z443"/>
      <c r="AA443"/>
      <c r="AB443"/>
      <c r="AC443"/>
      <c r="AD443"/>
      <c r="AE443"/>
      <c r="AF443"/>
      <c r="AG443"/>
      <c r="AH443" s="79"/>
    </row>
    <row r="444" spans="15:34" ht="15">
      <c r="O444"/>
      <c r="P444" s="4"/>
      <c r="Q444" s="4"/>
      <c r="R444"/>
      <c r="S444"/>
      <c r="T444"/>
      <c r="U444"/>
      <c r="V444" s="6"/>
      <c r="W444" s="6"/>
      <c r="X444" s="6"/>
      <c r="Y444"/>
      <c r="Z444"/>
      <c r="AA444"/>
      <c r="AB444"/>
      <c r="AC444"/>
      <c r="AD444"/>
      <c r="AE444"/>
      <c r="AF444"/>
      <c r="AG444"/>
      <c r="AH444" s="79"/>
    </row>
    <row r="445" spans="15:34" ht="15">
      <c r="O445"/>
      <c r="P445" s="4"/>
      <c r="Q445" s="4"/>
      <c r="R445"/>
      <c r="S445"/>
      <c r="T445"/>
      <c r="U445"/>
      <c r="V445" s="6"/>
      <c r="W445" s="6"/>
      <c r="X445" s="6"/>
      <c r="Y445"/>
      <c r="Z445"/>
      <c r="AA445"/>
      <c r="AB445"/>
      <c r="AC445"/>
      <c r="AD445"/>
      <c r="AE445"/>
      <c r="AF445"/>
      <c r="AG445"/>
      <c r="AH445" s="79"/>
    </row>
    <row r="446" spans="15:34" ht="15">
      <c r="O446"/>
      <c r="P446" s="4"/>
      <c r="Q446" s="4"/>
      <c r="R446"/>
      <c r="S446"/>
      <c r="T446"/>
      <c r="U446"/>
      <c r="V446" s="6"/>
      <c r="W446" s="6"/>
      <c r="X446" s="6"/>
      <c r="Y446"/>
      <c r="Z446"/>
      <c r="AA446"/>
      <c r="AB446"/>
      <c r="AC446"/>
      <c r="AD446"/>
      <c r="AE446"/>
      <c r="AF446"/>
      <c r="AG446"/>
      <c r="AH446" s="79"/>
    </row>
    <row r="447" spans="15:34" ht="15">
      <c r="O447"/>
      <c r="P447" s="4"/>
      <c r="Q447" s="4"/>
      <c r="R447"/>
      <c r="S447"/>
      <c r="T447"/>
      <c r="U447"/>
      <c r="V447" s="6"/>
      <c r="W447" s="6"/>
      <c r="X447" s="6"/>
      <c r="Y447"/>
      <c r="Z447"/>
      <c r="AA447"/>
      <c r="AB447"/>
      <c r="AC447"/>
      <c r="AD447"/>
      <c r="AE447"/>
      <c r="AF447"/>
      <c r="AG447"/>
      <c r="AH447" s="79"/>
    </row>
    <row r="448" spans="15:34" ht="15">
      <c r="O448"/>
      <c r="P448" s="4"/>
      <c r="Q448" s="4"/>
      <c r="R448"/>
      <c r="S448"/>
      <c r="T448"/>
      <c r="U448"/>
      <c r="V448" s="6"/>
      <c r="W448" s="6"/>
      <c r="X448" s="6"/>
      <c r="Y448"/>
      <c r="Z448"/>
      <c r="AA448"/>
      <c r="AB448"/>
      <c r="AC448"/>
      <c r="AD448"/>
      <c r="AE448"/>
      <c r="AF448"/>
      <c r="AG448"/>
      <c r="AH448" s="79"/>
    </row>
    <row r="449" spans="15:34" ht="15">
      <c r="O449"/>
      <c r="P449" s="4"/>
      <c r="Q449" s="4"/>
      <c r="R449"/>
      <c r="S449"/>
      <c r="T449"/>
      <c r="U449"/>
      <c r="V449" s="6"/>
      <c r="W449" s="6"/>
      <c r="X449" s="6"/>
      <c r="Y449"/>
      <c r="Z449"/>
      <c r="AA449"/>
      <c r="AB449"/>
      <c r="AC449"/>
      <c r="AD449"/>
      <c r="AE449"/>
      <c r="AF449"/>
      <c r="AG449"/>
      <c r="AH449" s="79"/>
    </row>
    <row r="450" spans="15:34" ht="15">
      <c r="O450"/>
      <c r="P450" s="4"/>
      <c r="Q450" s="4"/>
      <c r="R450"/>
      <c r="S450"/>
      <c r="T450"/>
      <c r="U450"/>
      <c r="V450" s="6"/>
      <c r="W450" s="6"/>
      <c r="X450" s="6"/>
      <c r="Y450"/>
      <c r="Z450"/>
      <c r="AA450"/>
      <c r="AB450"/>
      <c r="AC450"/>
      <c r="AD450"/>
      <c r="AE450"/>
      <c r="AF450"/>
      <c r="AG450"/>
      <c r="AH450" s="79"/>
    </row>
    <row r="451" spans="15:34" ht="15">
      <c r="O451"/>
      <c r="P451" s="4"/>
      <c r="Q451" s="4"/>
      <c r="R451"/>
      <c r="S451"/>
      <c r="T451"/>
      <c r="U451"/>
      <c r="V451" s="6"/>
      <c r="W451" s="6"/>
      <c r="X451" s="6"/>
      <c r="Y451"/>
      <c r="Z451"/>
      <c r="AA451"/>
      <c r="AB451"/>
      <c r="AC451"/>
      <c r="AD451"/>
      <c r="AE451"/>
      <c r="AF451"/>
      <c r="AG451"/>
      <c r="AH451" s="79"/>
    </row>
    <row r="452" spans="15:34" ht="15">
      <c r="O452"/>
      <c r="P452" s="4"/>
      <c r="Q452" s="4"/>
      <c r="R452"/>
      <c r="S452"/>
      <c r="T452"/>
      <c r="U452"/>
      <c r="V452" s="6"/>
      <c r="W452" s="6"/>
      <c r="X452" s="6"/>
      <c r="Y452"/>
      <c r="Z452"/>
      <c r="AA452"/>
      <c r="AB452"/>
      <c r="AC452"/>
      <c r="AD452"/>
      <c r="AE452"/>
      <c r="AF452"/>
      <c r="AG452"/>
      <c r="AH452" s="79"/>
    </row>
    <row r="453" spans="15:34" ht="15">
      <c r="O453"/>
      <c r="P453" s="4"/>
      <c r="Q453" s="4"/>
      <c r="R453"/>
      <c r="S453"/>
      <c r="T453"/>
      <c r="U453"/>
      <c r="V453" s="6"/>
      <c r="W453" s="6"/>
      <c r="X453" s="6"/>
      <c r="Y453"/>
      <c r="Z453"/>
      <c r="AA453"/>
      <c r="AB453"/>
      <c r="AC453"/>
      <c r="AD453"/>
      <c r="AE453"/>
      <c r="AF453"/>
      <c r="AG453"/>
      <c r="AH453" s="79"/>
    </row>
    <row r="454" spans="15:34" ht="15">
      <c r="O454"/>
      <c r="P454" s="4"/>
      <c r="Q454" s="4"/>
      <c r="R454"/>
      <c r="S454"/>
      <c r="T454"/>
      <c r="U454"/>
      <c r="V454" s="6"/>
      <c r="W454" s="6"/>
      <c r="X454" s="6"/>
      <c r="Y454"/>
      <c r="Z454"/>
      <c r="AA454"/>
      <c r="AB454"/>
      <c r="AC454"/>
      <c r="AD454"/>
      <c r="AE454"/>
      <c r="AF454"/>
      <c r="AG454"/>
      <c r="AH454" s="79"/>
    </row>
    <row r="455" spans="15:34" ht="15">
      <c r="O455"/>
      <c r="P455" s="4"/>
      <c r="Q455" s="4"/>
      <c r="R455"/>
      <c r="S455"/>
      <c r="T455"/>
      <c r="U455"/>
      <c r="V455" s="6"/>
      <c r="W455" s="6"/>
      <c r="X455" s="6"/>
      <c r="Y455"/>
      <c r="Z455"/>
      <c r="AA455"/>
      <c r="AB455"/>
      <c r="AC455"/>
      <c r="AD455"/>
      <c r="AE455"/>
      <c r="AF455"/>
      <c r="AG455"/>
      <c r="AH455" s="79"/>
    </row>
    <row r="456" spans="15:34" ht="15">
      <c r="O456"/>
      <c r="P456" s="4"/>
      <c r="Q456" s="4"/>
      <c r="R456"/>
      <c r="S456"/>
      <c r="T456"/>
      <c r="U456"/>
      <c r="V456" s="6"/>
      <c r="W456" s="6"/>
      <c r="X456" s="6"/>
      <c r="Y456"/>
      <c r="Z456"/>
      <c r="AA456"/>
      <c r="AB456"/>
      <c r="AC456"/>
      <c r="AD456"/>
      <c r="AE456"/>
      <c r="AF456"/>
      <c r="AG456"/>
      <c r="AH456" s="79"/>
    </row>
    <row r="457" spans="15:34" ht="15">
      <c r="O457"/>
      <c r="P457" s="4"/>
      <c r="Q457" s="4"/>
      <c r="R457"/>
      <c r="S457"/>
      <c r="T457"/>
      <c r="U457"/>
      <c r="V457" s="6"/>
      <c r="W457" s="6"/>
      <c r="X457" s="6"/>
      <c r="Y457"/>
      <c r="Z457"/>
      <c r="AA457"/>
      <c r="AB457"/>
      <c r="AC457"/>
      <c r="AD457"/>
      <c r="AE457"/>
      <c r="AF457"/>
      <c r="AG457"/>
      <c r="AH457" s="79"/>
    </row>
    <row r="458" spans="15:34" ht="15">
      <c r="O458"/>
      <c r="P458" s="4"/>
      <c r="Q458" s="4"/>
      <c r="R458"/>
      <c r="S458"/>
      <c r="T458"/>
      <c r="U458"/>
      <c r="V458" s="6"/>
      <c r="W458" s="6"/>
      <c r="X458" s="6"/>
      <c r="Y458"/>
      <c r="Z458"/>
      <c r="AA458"/>
      <c r="AB458"/>
      <c r="AC458"/>
      <c r="AD458"/>
      <c r="AE458"/>
      <c r="AF458"/>
      <c r="AG458"/>
      <c r="AH458" s="79"/>
    </row>
    <row r="459" spans="15:34" ht="15">
      <c r="O459"/>
      <c r="P459" s="4"/>
      <c r="Q459" s="4"/>
      <c r="R459"/>
      <c r="S459"/>
      <c r="T459"/>
      <c r="U459"/>
      <c r="V459" s="6"/>
      <c r="W459" s="6"/>
      <c r="X459" s="6"/>
      <c r="Y459"/>
      <c r="Z459"/>
      <c r="AA459"/>
      <c r="AB459"/>
      <c r="AC459"/>
      <c r="AD459"/>
      <c r="AE459"/>
      <c r="AF459"/>
      <c r="AG459"/>
      <c r="AH459" s="79"/>
    </row>
    <row r="460" spans="15:34" ht="15">
      <c r="O460"/>
      <c r="P460" s="4"/>
      <c r="Q460" s="4"/>
      <c r="R460"/>
      <c r="S460"/>
      <c r="T460"/>
      <c r="U460"/>
      <c r="V460" s="6"/>
      <c r="W460" s="6"/>
      <c r="X460" s="6"/>
      <c r="Y460"/>
      <c r="Z460"/>
      <c r="AA460"/>
      <c r="AB460"/>
      <c r="AC460"/>
      <c r="AD460"/>
      <c r="AE460"/>
      <c r="AF460"/>
      <c r="AG460"/>
      <c r="AH460" s="79"/>
    </row>
    <row r="461" spans="15:34" ht="15">
      <c r="O461"/>
      <c r="P461" s="4"/>
      <c r="Q461" s="4"/>
      <c r="R461"/>
      <c r="S461"/>
      <c r="T461"/>
      <c r="U461"/>
      <c r="V461" s="6"/>
      <c r="W461" s="6"/>
      <c r="X461" s="6"/>
      <c r="Y461"/>
      <c r="Z461"/>
      <c r="AA461"/>
      <c r="AB461"/>
      <c r="AC461"/>
      <c r="AD461"/>
      <c r="AE461"/>
      <c r="AF461"/>
      <c r="AG461"/>
      <c r="AH461" s="79"/>
    </row>
    <row r="462" spans="15:34" ht="15">
      <c r="O462"/>
      <c r="P462" s="4"/>
      <c r="Q462" s="4"/>
      <c r="R462"/>
      <c r="S462"/>
      <c r="T462"/>
      <c r="U462"/>
      <c r="V462" s="6"/>
      <c r="W462" s="6"/>
      <c r="X462" s="6"/>
      <c r="Y462"/>
      <c r="Z462"/>
      <c r="AA462"/>
      <c r="AB462"/>
      <c r="AC462"/>
      <c r="AD462"/>
      <c r="AE462"/>
      <c r="AF462"/>
      <c r="AG462"/>
      <c r="AH462" s="79"/>
    </row>
    <row r="463" spans="15:34" ht="15">
      <c r="O463"/>
      <c r="P463" s="4"/>
      <c r="Q463" s="4"/>
      <c r="R463"/>
      <c r="S463"/>
      <c r="T463"/>
      <c r="U463"/>
      <c r="V463" s="6"/>
      <c r="W463" s="6"/>
      <c r="X463" s="6"/>
      <c r="Y463"/>
      <c r="Z463"/>
      <c r="AA463"/>
      <c r="AB463"/>
      <c r="AC463"/>
      <c r="AD463"/>
      <c r="AE463"/>
      <c r="AF463"/>
      <c r="AG463"/>
      <c r="AH463" s="79"/>
    </row>
    <row r="464" spans="15:34" ht="15">
      <c r="O464"/>
      <c r="P464" s="4"/>
      <c r="Q464" s="4"/>
      <c r="R464"/>
      <c r="S464"/>
      <c r="T464"/>
      <c r="U464"/>
      <c r="V464" s="6"/>
      <c r="W464" s="6"/>
      <c r="X464" s="6"/>
      <c r="Y464"/>
      <c r="Z464"/>
      <c r="AA464"/>
      <c r="AB464"/>
      <c r="AC464"/>
      <c r="AD464"/>
      <c r="AE464"/>
      <c r="AF464"/>
      <c r="AG464"/>
      <c r="AH464" s="79"/>
    </row>
    <row r="465" spans="15:34" ht="15">
      <c r="O465"/>
      <c r="P465" s="4"/>
      <c r="Q465" s="4"/>
      <c r="R465"/>
      <c r="S465"/>
      <c r="T465"/>
      <c r="U465"/>
      <c r="V465" s="6"/>
      <c r="W465" s="6"/>
      <c r="X465" s="6"/>
      <c r="Y465"/>
      <c r="Z465"/>
      <c r="AA465"/>
      <c r="AB465"/>
      <c r="AC465"/>
      <c r="AD465"/>
      <c r="AE465"/>
      <c r="AF465"/>
      <c r="AG465"/>
      <c r="AH465" s="79"/>
    </row>
    <row r="466" spans="15:34" ht="15">
      <c r="O466"/>
      <c r="P466" s="4"/>
      <c r="Q466" s="4"/>
      <c r="R466"/>
      <c r="S466"/>
      <c r="T466"/>
      <c r="U466"/>
      <c r="V466" s="6"/>
      <c r="W466" s="6"/>
      <c r="X466" s="6"/>
      <c r="Y466"/>
      <c r="Z466"/>
      <c r="AA466"/>
      <c r="AB466"/>
      <c r="AC466"/>
      <c r="AD466"/>
      <c r="AE466"/>
      <c r="AF466"/>
      <c r="AG466"/>
      <c r="AH466" s="79"/>
    </row>
    <row r="467" spans="15:34" ht="15">
      <c r="O467"/>
      <c r="P467" s="4"/>
      <c r="Q467" s="4"/>
      <c r="R467"/>
      <c r="S467"/>
      <c r="T467"/>
      <c r="U467"/>
      <c r="V467" s="6"/>
      <c r="W467" s="6"/>
      <c r="X467" s="6"/>
      <c r="Y467"/>
      <c r="Z467"/>
      <c r="AA467"/>
      <c r="AB467"/>
      <c r="AC467"/>
      <c r="AD467"/>
      <c r="AE467"/>
      <c r="AF467"/>
      <c r="AG467"/>
      <c r="AH467" s="79"/>
    </row>
    <row r="468" spans="15:34" ht="15">
      <c r="O468"/>
      <c r="P468" s="4"/>
      <c r="Q468" s="4"/>
      <c r="R468"/>
      <c r="S468"/>
      <c r="T468"/>
      <c r="U468"/>
      <c r="V468" s="6"/>
      <c r="W468" s="6"/>
      <c r="X468" s="6"/>
      <c r="Y468"/>
      <c r="Z468"/>
      <c r="AA468"/>
      <c r="AB468"/>
      <c r="AC468"/>
      <c r="AD468"/>
      <c r="AE468"/>
      <c r="AF468"/>
      <c r="AG468"/>
      <c r="AH468" s="79"/>
    </row>
    <row r="469" spans="15:34" ht="15">
      <c r="O469"/>
      <c r="P469" s="4"/>
      <c r="Q469" s="4"/>
      <c r="R469"/>
      <c r="S469"/>
      <c r="T469"/>
      <c r="U469"/>
      <c r="V469" s="6"/>
      <c r="W469" s="6"/>
      <c r="X469" s="6"/>
      <c r="Y469"/>
      <c r="Z469"/>
      <c r="AA469"/>
      <c r="AB469"/>
      <c r="AC469"/>
      <c r="AD469"/>
      <c r="AE469"/>
      <c r="AF469"/>
      <c r="AG469"/>
      <c r="AH469" s="79"/>
    </row>
    <row r="470" spans="15:34" ht="15">
      <c r="O470"/>
      <c r="P470" s="4"/>
      <c r="Q470" s="4"/>
      <c r="R470"/>
      <c r="S470"/>
      <c r="T470"/>
      <c r="U470"/>
      <c r="V470" s="6"/>
      <c r="W470" s="6"/>
      <c r="X470" s="6"/>
      <c r="Y470"/>
      <c r="Z470"/>
      <c r="AA470"/>
      <c r="AB470"/>
      <c r="AC470"/>
      <c r="AD470"/>
      <c r="AE470"/>
      <c r="AF470"/>
      <c r="AG470"/>
      <c r="AH470" s="79"/>
    </row>
    <row r="471" spans="15:34" ht="15">
      <c r="O471"/>
      <c r="P471" s="4"/>
      <c r="Q471" s="4"/>
      <c r="R471"/>
      <c r="S471"/>
      <c r="T471"/>
      <c r="U471"/>
      <c r="V471" s="6"/>
      <c r="W471" s="6"/>
      <c r="X471" s="6"/>
      <c r="Y471"/>
      <c r="Z471"/>
      <c r="AA471"/>
      <c r="AB471"/>
      <c r="AC471"/>
      <c r="AD471"/>
      <c r="AE471"/>
      <c r="AF471"/>
      <c r="AG471"/>
      <c r="AH471" s="79"/>
    </row>
    <row r="472" spans="15:34" ht="15">
      <c r="O472"/>
      <c r="P472" s="4"/>
      <c r="Q472" s="4"/>
      <c r="R472"/>
      <c r="S472"/>
      <c r="T472"/>
      <c r="U472"/>
      <c r="V472" s="6"/>
      <c r="W472" s="6"/>
      <c r="X472" s="6"/>
      <c r="Y472"/>
      <c r="Z472"/>
      <c r="AA472"/>
      <c r="AB472"/>
      <c r="AC472"/>
      <c r="AD472"/>
      <c r="AE472"/>
      <c r="AF472"/>
      <c r="AG472"/>
      <c r="AH472" s="79"/>
    </row>
    <row r="473" spans="15:34" ht="15">
      <c r="O473"/>
      <c r="P473" s="4"/>
      <c r="Q473" s="4"/>
      <c r="R473"/>
      <c r="S473"/>
      <c r="T473"/>
      <c r="U473"/>
      <c r="V473" s="6"/>
      <c r="W473" s="6"/>
      <c r="X473" s="6"/>
      <c r="Y473"/>
      <c r="Z473"/>
      <c r="AA473"/>
      <c r="AB473"/>
      <c r="AC473"/>
      <c r="AD473"/>
      <c r="AE473"/>
      <c r="AF473"/>
      <c r="AG473"/>
      <c r="AH473" s="79"/>
    </row>
    <row r="474" spans="15:34" ht="15">
      <c r="O474"/>
      <c r="P474" s="4"/>
      <c r="Q474" s="4"/>
      <c r="R474"/>
      <c r="S474"/>
      <c r="T474"/>
      <c r="U474"/>
      <c r="V474" s="6"/>
      <c r="W474" s="6"/>
      <c r="X474" s="6"/>
      <c r="Y474"/>
      <c r="Z474"/>
      <c r="AA474"/>
      <c r="AB474"/>
      <c r="AC474"/>
      <c r="AD474"/>
      <c r="AE474"/>
      <c r="AF474"/>
      <c r="AG474"/>
      <c r="AH474" s="79"/>
    </row>
    <row r="475" spans="15:34" ht="15">
      <c r="O475"/>
      <c r="P475" s="4"/>
      <c r="Q475" s="4"/>
      <c r="R475"/>
      <c r="S475"/>
      <c r="T475"/>
      <c r="U475"/>
      <c r="V475" s="6"/>
      <c r="W475" s="6"/>
      <c r="X475" s="6"/>
      <c r="Y475"/>
      <c r="Z475"/>
      <c r="AA475"/>
      <c r="AB475"/>
      <c r="AC475"/>
      <c r="AD475"/>
      <c r="AE475"/>
      <c r="AF475"/>
      <c r="AG475"/>
      <c r="AH475" s="79"/>
    </row>
    <row r="476" spans="15:34" ht="15">
      <c r="O476"/>
      <c r="P476" s="4"/>
      <c r="Q476" s="4"/>
      <c r="R476"/>
      <c r="S476"/>
      <c r="T476"/>
      <c r="U476"/>
      <c r="V476" s="6"/>
      <c r="W476" s="6"/>
      <c r="X476" s="6"/>
      <c r="Y476"/>
      <c r="Z476"/>
      <c r="AA476"/>
      <c r="AB476"/>
      <c r="AC476"/>
      <c r="AD476"/>
      <c r="AE476"/>
      <c r="AF476"/>
      <c r="AG476"/>
      <c r="AH476" s="79"/>
    </row>
    <row r="477" spans="15:34" ht="15">
      <c r="O477"/>
      <c r="P477" s="4"/>
      <c r="Q477" s="4"/>
      <c r="R477"/>
      <c r="S477"/>
      <c r="T477"/>
      <c r="U477"/>
      <c r="V477" s="6"/>
      <c r="W477" s="6"/>
      <c r="X477" s="6"/>
      <c r="Y477"/>
      <c r="Z477"/>
      <c r="AA477"/>
      <c r="AB477"/>
      <c r="AC477"/>
      <c r="AD477"/>
      <c r="AE477"/>
      <c r="AF477"/>
      <c r="AG477"/>
      <c r="AH477" s="79"/>
    </row>
    <row r="478" spans="15:34" ht="15">
      <c r="O478"/>
      <c r="P478" s="4"/>
      <c r="Q478" s="4"/>
      <c r="R478"/>
      <c r="S478"/>
      <c r="T478"/>
      <c r="U478"/>
      <c r="V478" s="6"/>
      <c r="W478" s="6"/>
      <c r="X478" s="6"/>
      <c r="Y478"/>
      <c r="Z478"/>
      <c r="AA478"/>
      <c r="AB478"/>
      <c r="AC478"/>
      <c r="AD478"/>
      <c r="AE478"/>
      <c r="AF478"/>
      <c r="AG478"/>
      <c r="AH478" s="79"/>
    </row>
    <row r="479" spans="15:34" ht="15">
      <c r="O479"/>
      <c r="P479" s="4"/>
      <c r="Q479" s="4"/>
      <c r="R479"/>
      <c r="S479"/>
      <c r="T479"/>
      <c r="U479"/>
      <c r="V479" s="6"/>
      <c r="W479" s="6"/>
      <c r="X479" s="6"/>
      <c r="Y479"/>
      <c r="Z479"/>
      <c r="AA479"/>
      <c r="AB479"/>
      <c r="AC479"/>
      <c r="AD479"/>
      <c r="AE479"/>
      <c r="AF479"/>
      <c r="AG479"/>
      <c r="AH479" s="79"/>
    </row>
    <row r="480" spans="15:34" ht="15">
      <c r="O480"/>
      <c r="P480" s="4"/>
      <c r="Q480" s="4"/>
      <c r="R480"/>
      <c r="S480"/>
      <c r="T480"/>
      <c r="U480"/>
      <c r="V480" s="6"/>
      <c r="W480" s="6"/>
      <c r="X480" s="6"/>
      <c r="Y480"/>
      <c r="Z480"/>
      <c r="AA480"/>
      <c r="AB480"/>
      <c r="AC480"/>
      <c r="AD480"/>
      <c r="AE480"/>
      <c r="AF480"/>
      <c r="AG480"/>
      <c r="AH480" s="79"/>
    </row>
    <row r="481" spans="15:34" ht="15">
      <c r="O481"/>
      <c r="P481" s="4"/>
      <c r="Q481" s="4"/>
      <c r="R481"/>
      <c r="S481"/>
      <c r="T481"/>
      <c r="U481"/>
      <c r="V481" s="6"/>
      <c r="W481" s="6"/>
      <c r="X481" s="6"/>
      <c r="Y481"/>
      <c r="Z481"/>
      <c r="AA481"/>
      <c r="AB481"/>
      <c r="AC481"/>
      <c r="AD481"/>
      <c r="AE481"/>
      <c r="AF481"/>
      <c r="AG481"/>
      <c r="AH481" s="79"/>
    </row>
    <row r="482" spans="15:34" ht="15">
      <c r="O482"/>
      <c r="P482" s="4"/>
      <c r="Q482" s="4"/>
      <c r="R482"/>
      <c r="S482"/>
      <c r="T482"/>
      <c r="U482"/>
      <c r="V482" s="6"/>
      <c r="W482" s="6"/>
      <c r="X482" s="6"/>
      <c r="Y482"/>
      <c r="Z482"/>
      <c r="AA482"/>
      <c r="AB482"/>
      <c r="AC482"/>
      <c r="AD482"/>
      <c r="AE482"/>
      <c r="AF482"/>
      <c r="AG482"/>
      <c r="AH482" s="79"/>
    </row>
    <row r="483" spans="15:34" ht="15">
      <c r="O483"/>
      <c r="P483" s="4"/>
      <c r="Q483" s="4"/>
      <c r="R483"/>
      <c r="S483"/>
      <c r="T483"/>
      <c r="U483"/>
      <c r="V483" s="6"/>
      <c r="W483" s="6"/>
      <c r="X483" s="6"/>
      <c r="Y483"/>
      <c r="Z483"/>
      <c r="AA483"/>
      <c r="AB483"/>
      <c r="AC483"/>
      <c r="AD483"/>
      <c r="AE483"/>
      <c r="AF483"/>
      <c r="AG483"/>
      <c r="AH483" s="79"/>
    </row>
    <row r="484" spans="15:34" ht="15">
      <c r="O484"/>
      <c r="P484" s="4"/>
      <c r="Q484" s="4"/>
      <c r="R484"/>
      <c r="S484"/>
      <c r="T484"/>
      <c r="U484"/>
      <c r="V484" s="6"/>
      <c r="W484" s="6"/>
      <c r="X484" s="6"/>
      <c r="Y484"/>
      <c r="Z484"/>
      <c r="AA484"/>
      <c r="AB484"/>
      <c r="AC484"/>
      <c r="AD484"/>
      <c r="AE484"/>
      <c r="AF484"/>
      <c r="AG484"/>
      <c r="AH484" s="79"/>
    </row>
    <row r="485" spans="15:34" ht="15">
      <c r="O485"/>
      <c r="P485" s="4"/>
      <c r="Q485" s="4"/>
      <c r="R485"/>
      <c r="S485"/>
      <c r="T485"/>
      <c r="U485"/>
      <c r="V485" s="6"/>
      <c r="W485" s="6"/>
      <c r="X485" s="6"/>
      <c r="Y485"/>
      <c r="Z485"/>
      <c r="AA485"/>
      <c r="AB485"/>
      <c r="AC485"/>
      <c r="AD485"/>
      <c r="AE485"/>
      <c r="AF485"/>
      <c r="AG485"/>
      <c r="AH485" s="79"/>
    </row>
    <row r="486" spans="15:34" ht="15">
      <c r="O486"/>
      <c r="P486" s="4"/>
      <c r="Q486" s="4"/>
      <c r="R486"/>
      <c r="S486"/>
      <c r="T486"/>
      <c r="U486"/>
      <c r="V486" s="6"/>
      <c r="W486" s="6"/>
      <c r="X486" s="6"/>
      <c r="Y486"/>
      <c r="Z486"/>
      <c r="AA486"/>
      <c r="AB486"/>
      <c r="AC486"/>
      <c r="AD486"/>
      <c r="AE486"/>
      <c r="AF486"/>
      <c r="AG486"/>
      <c r="AH486" s="79"/>
    </row>
    <row r="487" spans="15:34" ht="15">
      <c r="O487"/>
      <c r="P487" s="4"/>
      <c r="Q487" s="4"/>
      <c r="R487"/>
      <c r="S487"/>
      <c r="T487"/>
      <c r="U487"/>
      <c r="V487" s="6"/>
      <c r="W487" s="6"/>
      <c r="X487" s="6"/>
      <c r="Y487"/>
      <c r="Z487"/>
      <c r="AA487"/>
      <c r="AB487"/>
      <c r="AC487"/>
      <c r="AD487"/>
      <c r="AE487"/>
      <c r="AF487"/>
      <c r="AG487"/>
      <c r="AH487" s="79"/>
    </row>
    <row r="488" spans="15:34" ht="15">
      <c r="O488"/>
      <c r="P488" s="4"/>
      <c r="Q488" s="4"/>
      <c r="R488"/>
      <c r="S488"/>
      <c r="T488"/>
      <c r="U488"/>
      <c r="V488" s="6"/>
      <c r="W488" s="6"/>
      <c r="X488" s="6"/>
      <c r="Y488"/>
      <c r="Z488"/>
      <c r="AA488"/>
      <c r="AB488"/>
      <c r="AC488"/>
      <c r="AD488"/>
      <c r="AE488"/>
      <c r="AF488"/>
      <c r="AG488"/>
      <c r="AH488" s="79"/>
    </row>
    <row r="489" spans="15:34" ht="15">
      <c r="O489"/>
      <c r="P489" s="4"/>
      <c r="Q489" s="4"/>
      <c r="R489"/>
      <c r="S489"/>
      <c r="T489"/>
      <c r="U489"/>
      <c r="V489" s="6"/>
      <c r="W489" s="6"/>
      <c r="X489" s="6"/>
      <c r="Y489"/>
      <c r="Z489"/>
      <c r="AA489"/>
      <c r="AB489"/>
      <c r="AC489"/>
      <c r="AD489"/>
      <c r="AE489"/>
      <c r="AF489"/>
      <c r="AG489"/>
      <c r="AH489" s="79"/>
    </row>
    <row r="490" spans="15:34" ht="15">
      <c r="O490"/>
      <c r="P490" s="4"/>
      <c r="Q490" s="4"/>
      <c r="R490"/>
      <c r="S490"/>
      <c r="T490"/>
      <c r="U490"/>
      <c r="V490" s="6"/>
      <c r="W490" s="6"/>
      <c r="X490" s="6"/>
      <c r="Y490"/>
      <c r="Z490"/>
      <c r="AA490"/>
      <c r="AB490"/>
      <c r="AC490"/>
      <c r="AD490"/>
      <c r="AE490"/>
      <c r="AF490"/>
      <c r="AG490"/>
      <c r="AH490" s="79"/>
    </row>
    <row r="491" spans="15:34" ht="15">
      <c r="O491"/>
      <c r="P491" s="4"/>
      <c r="Q491" s="4"/>
      <c r="R491"/>
      <c r="S491"/>
      <c r="T491"/>
      <c r="U491"/>
      <c r="V491" s="6"/>
      <c r="W491" s="6"/>
      <c r="X491" s="6"/>
      <c r="Y491"/>
      <c r="Z491"/>
      <c r="AA491"/>
      <c r="AB491"/>
      <c r="AC491"/>
      <c r="AD491"/>
      <c r="AE491"/>
      <c r="AF491"/>
      <c r="AG491"/>
      <c r="AH491" s="79"/>
    </row>
    <row r="492" spans="15:34" ht="15">
      <c r="O492"/>
      <c r="P492" s="4"/>
      <c r="Q492" s="4"/>
      <c r="R492"/>
      <c r="S492"/>
      <c r="T492"/>
      <c r="U492"/>
      <c r="V492" s="6"/>
      <c r="W492" s="6"/>
      <c r="X492" s="6"/>
      <c r="Y492"/>
      <c r="Z492"/>
      <c r="AA492"/>
      <c r="AB492"/>
      <c r="AC492"/>
      <c r="AD492"/>
      <c r="AE492"/>
      <c r="AF492"/>
      <c r="AG492"/>
      <c r="AH492" s="79"/>
    </row>
    <row r="493" spans="15:34" ht="15">
      <c r="O493"/>
      <c r="P493" s="4"/>
      <c r="Q493" s="4"/>
      <c r="R493"/>
      <c r="S493"/>
      <c r="T493"/>
      <c r="U493"/>
      <c r="V493" s="6"/>
      <c r="W493" s="6"/>
      <c r="X493" s="6"/>
      <c r="Y493"/>
      <c r="Z493"/>
      <c r="AA493"/>
      <c r="AB493"/>
      <c r="AC493"/>
      <c r="AD493"/>
      <c r="AE493"/>
      <c r="AF493"/>
      <c r="AG493"/>
      <c r="AH493" s="79"/>
    </row>
    <row r="494" spans="15:34" ht="15">
      <c r="O494"/>
      <c r="P494" s="4"/>
      <c r="Q494" s="4"/>
      <c r="R494"/>
      <c r="S494"/>
      <c r="T494"/>
      <c r="U494"/>
      <c r="V494" s="6"/>
      <c r="W494" s="6"/>
      <c r="X494" s="6"/>
      <c r="Y494"/>
      <c r="Z494"/>
      <c r="AA494"/>
      <c r="AB494"/>
      <c r="AC494"/>
      <c r="AD494"/>
      <c r="AE494"/>
      <c r="AF494"/>
      <c r="AG494"/>
      <c r="AH494" s="79"/>
    </row>
    <row r="495" spans="15:34" ht="15">
      <c r="O495"/>
      <c r="P495" s="4"/>
      <c r="Q495" s="4"/>
      <c r="R495"/>
      <c r="S495"/>
      <c r="T495"/>
      <c r="U495"/>
      <c r="V495" s="6"/>
      <c r="W495" s="6"/>
      <c r="X495" s="6"/>
      <c r="Y495"/>
      <c r="Z495"/>
      <c r="AA495"/>
      <c r="AB495"/>
      <c r="AC495"/>
      <c r="AD495"/>
      <c r="AE495"/>
      <c r="AF495"/>
      <c r="AG495"/>
      <c r="AH495" s="79"/>
    </row>
    <row r="496" spans="15:34" ht="15">
      <c r="O496"/>
      <c r="P496" s="4"/>
      <c r="Q496" s="4"/>
      <c r="R496"/>
      <c r="S496"/>
      <c r="T496"/>
      <c r="U496"/>
      <c r="V496" s="6"/>
      <c r="W496" s="6"/>
      <c r="X496" s="6"/>
      <c r="Y496"/>
      <c r="Z496"/>
      <c r="AA496"/>
      <c r="AB496"/>
      <c r="AC496"/>
      <c r="AD496"/>
      <c r="AE496"/>
      <c r="AF496"/>
      <c r="AG496"/>
      <c r="AH496" s="79"/>
    </row>
    <row r="497" spans="15:34" ht="15">
      <c r="O497"/>
      <c r="P497" s="4"/>
      <c r="Q497" s="4"/>
      <c r="R497"/>
      <c r="S497"/>
      <c r="T497"/>
      <c r="U497"/>
      <c r="V497" s="6"/>
      <c r="W497" s="6"/>
      <c r="X497" s="6"/>
      <c r="Y497"/>
      <c r="Z497"/>
      <c r="AA497"/>
      <c r="AB497"/>
      <c r="AC497"/>
      <c r="AD497"/>
      <c r="AE497"/>
      <c r="AF497"/>
      <c r="AG497"/>
      <c r="AH497" s="79"/>
    </row>
    <row r="498" spans="15:34" ht="15">
      <c r="O498"/>
      <c r="P498" s="4"/>
      <c r="Q498" s="4"/>
      <c r="R498"/>
      <c r="S498"/>
      <c r="T498"/>
      <c r="U498"/>
      <c r="V498" s="6"/>
      <c r="W498" s="6"/>
      <c r="X498" s="6"/>
      <c r="Y498"/>
      <c r="Z498"/>
      <c r="AA498"/>
      <c r="AB498"/>
      <c r="AC498"/>
      <c r="AD498"/>
      <c r="AE498"/>
      <c r="AF498"/>
      <c r="AG498"/>
      <c r="AH498" s="79"/>
    </row>
    <row r="499" spans="15:34" ht="15">
      <c r="O499"/>
      <c r="P499" s="4"/>
      <c r="Q499" s="4"/>
      <c r="R499"/>
      <c r="S499"/>
      <c r="T499"/>
      <c r="U499"/>
      <c r="V499" s="6"/>
      <c r="W499" s="6"/>
      <c r="X499" s="6"/>
      <c r="Y499"/>
      <c r="Z499"/>
      <c r="AA499"/>
      <c r="AB499"/>
      <c r="AC499"/>
      <c r="AD499"/>
      <c r="AE499"/>
      <c r="AF499"/>
      <c r="AG499"/>
      <c r="AH499" s="79"/>
    </row>
    <row r="500" spans="15:34" ht="15">
      <c r="O500"/>
      <c r="P500" s="4"/>
      <c r="Q500" s="4"/>
      <c r="R500"/>
      <c r="S500"/>
      <c r="T500"/>
      <c r="U500"/>
      <c r="V500" s="6"/>
      <c r="W500" s="6"/>
      <c r="X500" s="6"/>
      <c r="Y500"/>
      <c r="Z500"/>
      <c r="AA500"/>
      <c r="AB500"/>
      <c r="AC500"/>
      <c r="AD500"/>
      <c r="AE500"/>
      <c r="AF500"/>
      <c r="AG500"/>
      <c r="AH500" s="79"/>
    </row>
    <row r="501" spans="15:34" ht="15">
      <c r="O501"/>
      <c r="P501" s="4"/>
      <c r="Q501" s="4"/>
      <c r="R501"/>
      <c r="S501"/>
      <c r="T501"/>
      <c r="U501"/>
      <c r="V501" s="6"/>
      <c r="W501" s="6"/>
      <c r="X501" s="6"/>
      <c r="Y501"/>
      <c r="Z501"/>
      <c r="AA501"/>
      <c r="AB501"/>
      <c r="AC501"/>
      <c r="AD501"/>
      <c r="AE501"/>
      <c r="AF501"/>
      <c r="AG501"/>
      <c r="AH501" s="79"/>
    </row>
    <row r="502" spans="15:34" ht="15">
      <c r="O502"/>
      <c r="P502" s="4"/>
      <c r="Q502" s="4"/>
      <c r="R502"/>
      <c r="S502"/>
      <c r="T502"/>
      <c r="U502"/>
      <c r="V502" s="6"/>
      <c r="W502" s="6"/>
      <c r="X502" s="6"/>
      <c r="Y502"/>
      <c r="Z502"/>
      <c r="AA502"/>
      <c r="AB502"/>
      <c r="AC502"/>
      <c r="AD502"/>
      <c r="AE502"/>
      <c r="AF502"/>
      <c r="AG502"/>
      <c r="AH502" s="79"/>
    </row>
    <row r="503" spans="15:34" ht="15">
      <c r="O503"/>
      <c r="P503" s="4"/>
      <c r="Q503" s="4"/>
      <c r="R503"/>
      <c r="S503"/>
      <c r="T503"/>
      <c r="U503"/>
      <c r="V503" s="6"/>
      <c r="W503" s="6"/>
      <c r="X503" s="6"/>
      <c r="Y503"/>
      <c r="Z503"/>
      <c r="AA503"/>
      <c r="AB503"/>
      <c r="AC503"/>
      <c r="AD503"/>
      <c r="AE503"/>
      <c r="AF503"/>
      <c r="AG503"/>
      <c r="AH503" s="79"/>
    </row>
    <row r="504" spans="15:34" ht="15">
      <c r="O504"/>
      <c r="P504" s="4"/>
      <c r="Q504" s="4"/>
      <c r="R504"/>
      <c r="S504"/>
      <c r="T504"/>
      <c r="U504"/>
      <c r="V504" s="6"/>
      <c r="W504" s="6"/>
      <c r="X504" s="6"/>
      <c r="Y504"/>
      <c r="Z504"/>
      <c r="AA504"/>
      <c r="AB504"/>
      <c r="AC504"/>
      <c r="AD504"/>
      <c r="AE504"/>
      <c r="AF504"/>
      <c r="AG504"/>
      <c r="AH504" s="79"/>
    </row>
    <row r="505" spans="15:34" ht="15">
      <c r="O505"/>
      <c r="P505" s="4"/>
      <c r="Q505" s="4"/>
      <c r="R505"/>
      <c r="S505"/>
      <c r="T505"/>
      <c r="U505"/>
      <c r="V505" s="6"/>
      <c r="W505" s="6"/>
      <c r="X505" s="6"/>
      <c r="Y505"/>
      <c r="Z505"/>
      <c r="AA505"/>
      <c r="AB505"/>
      <c r="AC505"/>
      <c r="AD505"/>
      <c r="AE505"/>
      <c r="AF505"/>
      <c r="AG505"/>
      <c r="AH505" s="79"/>
    </row>
    <row r="506" spans="15:34" ht="15">
      <c r="O506"/>
      <c r="P506" s="4"/>
      <c r="Q506" s="4"/>
      <c r="R506"/>
      <c r="S506"/>
      <c r="T506"/>
      <c r="U506"/>
      <c r="V506" s="6"/>
      <c r="W506" s="6"/>
      <c r="X506" s="6"/>
      <c r="Y506"/>
      <c r="Z506"/>
      <c r="AA506"/>
      <c r="AB506"/>
      <c r="AC506"/>
      <c r="AD506"/>
      <c r="AE506"/>
      <c r="AF506"/>
      <c r="AG506"/>
      <c r="AH506" s="79"/>
    </row>
    <row r="507" spans="15:34" ht="15">
      <c r="O507"/>
      <c r="P507" s="4"/>
      <c r="Q507" s="4"/>
      <c r="R507"/>
      <c r="S507"/>
      <c r="T507"/>
      <c r="U507"/>
      <c r="V507" s="6"/>
      <c r="W507" s="6"/>
      <c r="X507" s="6"/>
      <c r="Y507"/>
      <c r="Z507"/>
      <c r="AA507"/>
      <c r="AB507"/>
      <c r="AC507"/>
      <c r="AD507"/>
      <c r="AE507"/>
      <c r="AF507"/>
      <c r="AG507"/>
      <c r="AH507" s="79"/>
    </row>
    <row r="508" spans="15:34" ht="15">
      <c r="O508"/>
      <c r="P508" s="4"/>
      <c r="Q508" s="4"/>
      <c r="R508"/>
      <c r="S508"/>
      <c r="T508"/>
      <c r="U508"/>
      <c r="V508" s="6"/>
      <c r="W508" s="6"/>
      <c r="X508" s="6"/>
      <c r="Y508"/>
      <c r="Z508"/>
      <c r="AA508"/>
      <c r="AB508"/>
      <c r="AC508"/>
      <c r="AD508"/>
      <c r="AE508"/>
      <c r="AF508"/>
      <c r="AG508"/>
      <c r="AH508" s="79"/>
    </row>
    <row r="509" spans="15:34" ht="15">
      <c r="O509"/>
      <c r="P509" s="4"/>
      <c r="Q509" s="4"/>
      <c r="R509"/>
      <c r="S509"/>
      <c r="T509"/>
      <c r="U509"/>
      <c r="V509" s="6"/>
      <c r="W509" s="6"/>
      <c r="X509" s="6"/>
      <c r="Y509"/>
      <c r="Z509"/>
      <c r="AA509"/>
      <c r="AB509"/>
      <c r="AC509"/>
      <c r="AD509"/>
      <c r="AE509"/>
      <c r="AF509"/>
      <c r="AG509"/>
      <c r="AH509" s="79"/>
    </row>
    <row r="510" spans="15:34" ht="15">
      <c r="O510"/>
      <c r="P510" s="4"/>
      <c r="Q510" s="4"/>
      <c r="R510"/>
      <c r="S510"/>
      <c r="T510"/>
      <c r="U510"/>
      <c r="V510" s="6"/>
      <c r="W510" s="6"/>
      <c r="X510" s="6"/>
      <c r="Y510"/>
      <c r="Z510"/>
      <c r="AA510"/>
      <c r="AB510"/>
      <c r="AC510"/>
      <c r="AD510"/>
      <c r="AE510"/>
      <c r="AF510"/>
      <c r="AG510"/>
      <c r="AH510" s="79"/>
    </row>
    <row r="511" spans="15:34" ht="15">
      <c r="O511"/>
      <c r="P511" s="4"/>
      <c r="Q511" s="4"/>
      <c r="R511"/>
      <c r="S511"/>
      <c r="T511"/>
      <c r="U511"/>
      <c r="V511" s="6"/>
      <c r="W511" s="6"/>
      <c r="X511" s="6"/>
      <c r="Y511"/>
      <c r="Z511"/>
      <c r="AA511"/>
      <c r="AB511"/>
      <c r="AC511"/>
      <c r="AD511"/>
      <c r="AE511"/>
      <c r="AF511"/>
      <c r="AG511"/>
      <c r="AH511" s="79"/>
    </row>
    <row r="512" spans="15:34" ht="15">
      <c r="O512"/>
      <c r="P512" s="4"/>
      <c r="Q512" s="4"/>
      <c r="R512"/>
      <c r="S512"/>
      <c r="T512"/>
      <c r="U512"/>
      <c r="V512" s="6"/>
      <c r="W512" s="6"/>
      <c r="X512" s="6"/>
      <c r="Y512"/>
      <c r="Z512"/>
      <c r="AA512"/>
      <c r="AB512"/>
      <c r="AC512"/>
      <c r="AD512"/>
      <c r="AE512"/>
      <c r="AF512"/>
      <c r="AG512"/>
      <c r="AH512" s="79"/>
    </row>
    <row r="513" spans="15:34" ht="15">
      <c r="O513"/>
      <c r="P513" s="4"/>
      <c r="Q513" s="4"/>
      <c r="R513"/>
      <c r="S513"/>
      <c r="T513"/>
      <c r="U513"/>
      <c r="V513" s="6"/>
      <c r="W513" s="6"/>
      <c r="X513" s="6"/>
      <c r="Y513"/>
      <c r="Z513"/>
      <c r="AA513"/>
      <c r="AB513"/>
      <c r="AC513"/>
      <c r="AD513"/>
      <c r="AE513"/>
      <c r="AF513"/>
      <c r="AG513"/>
      <c r="AH513" s="79"/>
    </row>
    <row r="514" spans="15:34" ht="15">
      <c r="O514"/>
      <c r="P514" s="4"/>
      <c r="Q514" s="4"/>
      <c r="R514"/>
      <c r="S514"/>
      <c r="T514"/>
      <c r="U514"/>
      <c r="V514" s="6"/>
      <c r="W514" s="6"/>
      <c r="X514" s="6"/>
      <c r="Y514"/>
      <c r="Z514"/>
      <c r="AA514"/>
      <c r="AB514"/>
      <c r="AC514"/>
      <c r="AD514"/>
      <c r="AE514"/>
      <c r="AF514"/>
      <c r="AG514"/>
      <c r="AH514" s="79"/>
    </row>
    <row r="515" spans="15:34" ht="15">
      <c r="O515"/>
      <c r="P515" s="4"/>
      <c r="Q515" s="4"/>
      <c r="R515"/>
      <c r="S515"/>
      <c r="T515"/>
      <c r="U515"/>
      <c r="V515" s="6"/>
      <c r="W515" s="6"/>
      <c r="X515" s="6"/>
      <c r="Y515"/>
      <c r="Z515"/>
      <c r="AA515"/>
      <c r="AB515"/>
      <c r="AC515"/>
      <c r="AD515"/>
      <c r="AE515"/>
      <c r="AF515"/>
      <c r="AG515"/>
      <c r="AH515" s="79"/>
    </row>
    <row r="516" spans="15:34" ht="15">
      <c r="O516"/>
      <c r="P516" s="4"/>
      <c r="Q516" s="4"/>
      <c r="R516"/>
      <c r="S516"/>
      <c r="T516"/>
      <c r="U516"/>
      <c r="V516" s="6"/>
      <c r="W516" s="6"/>
      <c r="X516" s="6"/>
      <c r="Y516"/>
      <c r="Z516"/>
      <c r="AA516"/>
      <c r="AB516"/>
      <c r="AC516"/>
      <c r="AD516"/>
      <c r="AE516"/>
      <c r="AF516"/>
      <c r="AG516"/>
      <c r="AH516" s="79"/>
    </row>
    <row r="517" spans="15:34" ht="15">
      <c r="O517"/>
      <c r="P517" s="4"/>
      <c r="Q517" s="4"/>
      <c r="R517"/>
      <c r="S517"/>
      <c r="T517"/>
      <c r="U517"/>
      <c r="V517" s="6"/>
      <c r="W517" s="6"/>
      <c r="X517" s="6"/>
      <c r="Y517"/>
      <c r="Z517"/>
      <c r="AA517"/>
      <c r="AB517"/>
      <c r="AC517"/>
      <c r="AD517"/>
      <c r="AE517"/>
      <c r="AF517"/>
      <c r="AG517"/>
      <c r="AH517" s="79"/>
    </row>
    <row r="518" spans="15:34" ht="15">
      <c r="O518"/>
      <c r="P518" s="4"/>
      <c r="Q518" s="4"/>
      <c r="R518"/>
      <c r="S518"/>
      <c r="T518"/>
      <c r="U518"/>
      <c r="V518" s="6"/>
      <c r="W518" s="6"/>
      <c r="X518" s="6"/>
      <c r="Y518"/>
      <c r="Z518"/>
      <c r="AA518"/>
      <c r="AB518"/>
      <c r="AC518"/>
      <c r="AD518"/>
      <c r="AE518"/>
      <c r="AF518"/>
      <c r="AG518"/>
      <c r="AH518" s="79"/>
    </row>
    <row r="519" spans="15:34" ht="15">
      <c r="O519"/>
      <c r="P519" s="4"/>
      <c r="Q519" s="4"/>
      <c r="R519"/>
      <c r="S519"/>
      <c r="T519"/>
      <c r="U519"/>
      <c r="V519" s="6"/>
      <c r="W519" s="6"/>
      <c r="X519" s="6"/>
      <c r="Y519"/>
      <c r="Z519"/>
      <c r="AA519"/>
      <c r="AB519"/>
      <c r="AC519"/>
      <c r="AD519"/>
      <c r="AE519"/>
      <c r="AF519"/>
      <c r="AG519"/>
      <c r="AH519" s="79"/>
    </row>
    <row r="520" spans="15:34" ht="15">
      <c r="O520"/>
      <c r="P520" s="4"/>
      <c r="Q520" s="4"/>
      <c r="R520"/>
      <c r="S520"/>
      <c r="T520"/>
      <c r="U520"/>
      <c r="V520" s="6"/>
      <c r="W520" s="6"/>
      <c r="X520" s="6"/>
      <c r="Y520"/>
      <c r="Z520"/>
      <c r="AA520"/>
      <c r="AB520"/>
      <c r="AC520"/>
      <c r="AD520"/>
      <c r="AE520"/>
      <c r="AF520"/>
      <c r="AG520"/>
      <c r="AH520" s="79"/>
    </row>
    <row r="521" spans="15:34" ht="15">
      <c r="O521"/>
      <c r="P521" s="4"/>
      <c r="Q521" s="4"/>
      <c r="R521"/>
      <c r="S521"/>
      <c r="T521"/>
      <c r="U521"/>
      <c r="V521" s="6"/>
      <c r="W521" s="6"/>
      <c r="X521" s="6"/>
      <c r="Y521"/>
      <c r="Z521"/>
      <c r="AA521"/>
      <c r="AB521"/>
      <c r="AC521"/>
      <c r="AD521"/>
      <c r="AE521"/>
      <c r="AF521"/>
      <c r="AG521"/>
      <c r="AH521" s="79"/>
    </row>
    <row r="522" spans="15:34" ht="15">
      <c r="O522"/>
      <c r="P522" s="4"/>
      <c r="Q522" s="4"/>
      <c r="R522"/>
      <c r="S522"/>
      <c r="T522"/>
      <c r="U522"/>
      <c r="V522" s="6"/>
      <c r="W522" s="6"/>
      <c r="X522" s="6"/>
      <c r="Y522"/>
      <c r="Z522"/>
      <c r="AA522"/>
      <c r="AB522"/>
      <c r="AC522"/>
      <c r="AD522"/>
      <c r="AE522"/>
      <c r="AF522"/>
      <c r="AG522"/>
      <c r="AH522" s="79"/>
    </row>
    <row r="523" spans="15:34" ht="15">
      <c r="O523"/>
      <c r="P523" s="4"/>
      <c r="Q523" s="4"/>
      <c r="R523"/>
      <c r="S523"/>
      <c r="T523"/>
      <c r="U523"/>
      <c r="V523" s="6"/>
      <c r="W523" s="6"/>
      <c r="X523" s="6"/>
      <c r="Y523"/>
      <c r="Z523"/>
      <c r="AA523"/>
      <c r="AB523"/>
      <c r="AC523"/>
      <c r="AD523"/>
      <c r="AE523"/>
      <c r="AF523"/>
      <c r="AG523"/>
      <c r="AH523" s="79"/>
    </row>
    <row r="524" spans="15:34" ht="15">
      <c r="O524"/>
      <c r="P524" s="4"/>
      <c r="Q524" s="4"/>
      <c r="R524"/>
      <c r="S524"/>
      <c r="T524"/>
      <c r="U524"/>
      <c r="V524" s="6"/>
      <c r="W524" s="6"/>
      <c r="X524" s="6"/>
      <c r="Y524"/>
      <c r="Z524"/>
      <c r="AA524"/>
      <c r="AB524"/>
      <c r="AC524"/>
      <c r="AD524"/>
      <c r="AE524"/>
      <c r="AF524"/>
      <c r="AG524"/>
      <c r="AH524" s="79"/>
    </row>
    <row r="525" spans="15:34" ht="15">
      <c r="O525"/>
      <c r="P525" s="4"/>
      <c r="Q525" s="4"/>
      <c r="R525"/>
      <c r="S525"/>
      <c r="T525"/>
      <c r="U525"/>
      <c r="V525" s="6"/>
      <c r="W525" s="6"/>
      <c r="X525" s="6"/>
      <c r="Y525"/>
      <c r="Z525"/>
      <c r="AA525"/>
      <c r="AB525"/>
      <c r="AC525"/>
      <c r="AD525"/>
      <c r="AE525"/>
      <c r="AF525"/>
      <c r="AG525"/>
      <c r="AH525" s="79"/>
    </row>
    <row r="526" spans="15:34" ht="15">
      <c r="O526"/>
      <c r="P526" s="4"/>
      <c r="Q526" s="4"/>
      <c r="R526"/>
      <c r="S526"/>
      <c r="T526"/>
      <c r="U526"/>
      <c r="V526" s="6"/>
      <c r="W526" s="6"/>
      <c r="X526" s="6"/>
      <c r="Y526"/>
      <c r="Z526"/>
      <c r="AA526"/>
      <c r="AB526"/>
      <c r="AC526"/>
      <c r="AD526"/>
      <c r="AE526"/>
      <c r="AF526"/>
      <c r="AG526"/>
      <c r="AH526" s="79"/>
    </row>
    <row r="527" spans="15:34" ht="15">
      <c r="O527"/>
      <c r="P527" s="4"/>
      <c r="Q527" s="4"/>
      <c r="R527"/>
      <c r="S527"/>
      <c r="T527"/>
      <c r="U527"/>
      <c r="V527" s="6"/>
      <c r="W527" s="6"/>
      <c r="X527" s="6"/>
      <c r="Y527"/>
      <c r="Z527"/>
      <c r="AA527"/>
      <c r="AB527"/>
      <c r="AC527"/>
      <c r="AD527"/>
      <c r="AE527"/>
      <c r="AF527"/>
      <c r="AG527"/>
      <c r="AH527" s="79"/>
    </row>
    <row r="528" spans="15:34" ht="15">
      <c r="O528"/>
      <c r="P528" s="4"/>
      <c r="Q528" s="4"/>
      <c r="R528"/>
      <c r="S528"/>
      <c r="T528"/>
      <c r="U528"/>
      <c r="V528" s="6"/>
      <c r="W528" s="6"/>
      <c r="X528" s="6"/>
      <c r="Y528"/>
      <c r="Z528"/>
      <c r="AA528"/>
      <c r="AB528"/>
      <c r="AC528"/>
      <c r="AD528"/>
      <c r="AE528"/>
      <c r="AF528"/>
      <c r="AG528"/>
      <c r="AH528" s="79"/>
    </row>
    <row r="529" spans="15:34" ht="15">
      <c r="O529"/>
      <c r="P529" s="4"/>
      <c r="Q529" s="4"/>
      <c r="R529"/>
      <c r="S529"/>
      <c r="T529"/>
      <c r="U529"/>
      <c r="V529" s="6"/>
      <c r="W529" s="6"/>
      <c r="X529" s="6"/>
      <c r="Y529"/>
      <c r="Z529"/>
      <c r="AA529"/>
      <c r="AB529"/>
      <c r="AC529"/>
      <c r="AD529"/>
      <c r="AE529"/>
      <c r="AF529"/>
      <c r="AG529"/>
      <c r="AH529" s="79"/>
    </row>
    <row r="530" spans="15:34" ht="15">
      <c r="O530"/>
      <c r="P530" s="4"/>
      <c r="Q530" s="4"/>
      <c r="R530"/>
      <c r="S530"/>
      <c r="T530"/>
      <c r="U530"/>
      <c r="V530" s="6"/>
      <c r="W530" s="6"/>
      <c r="X530" s="6"/>
      <c r="Y530"/>
      <c r="Z530"/>
      <c r="AA530"/>
      <c r="AB530"/>
      <c r="AC530"/>
      <c r="AD530"/>
      <c r="AE530"/>
      <c r="AF530"/>
      <c r="AG530"/>
      <c r="AH530" s="79"/>
    </row>
    <row r="531" spans="15:34" ht="15">
      <c r="O531"/>
      <c r="P531" s="4"/>
      <c r="Q531" s="4"/>
      <c r="R531"/>
      <c r="S531"/>
      <c r="T531"/>
      <c r="U531"/>
      <c r="V531" s="6"/>
      <c r="W531" s="6"/>
      <c r="X531" s="6"/>
      <c r="Y531"/>
      <c r="Z531"/>
      <c r="AA531"/>
      <c r="AB531"/>
      <c r="AC531"/>
      <c r="AD531"/>
      <c r="AE531"/>
      <c r="AF531"/>
      <c r="AG531"/>
      <c r="AH531" s="79"/>
    </row>
    <row r="532" spans="15:34" ht="15">
      <c r="O532"/>
      <c r="P532" s="4"/>
      <c r="Q532" s="4"/>
      <c r="R532"/>
      <c r="S532"/>
      <c r="T532"/>
      <c r="U532"/>
      <c r="V532" s="6"/>
      <c r="W532" s="6"/>
      <c r="X532" s="6"/>
      <c r="Y532"/>
      <c r="Z532"/>
      <c r="AA532"/>
      <c r="AB532"/>
      <c r="AC532"/>
      <c r="AD532"/>
      <c r="AE532"/>
      <c r="AF532"/>
      <c r="AG532"/>
      <c r="AH532" s="79"/>
    </row>
    <row r="533" spans="15:34" ht="15">
      <c r="O533"/>
      <c r="P533" s="4"/>
      <c r="Q533" s="4"/>
      <c r="R533"/>
      <c r="S533"/>
      <c r="T533"/>
      <c r="U533"/>
      <c r="V533" s="6"/>
      <c r="W533" s="6"/>
      <c r="X533" s="6"/>
      <c r="Y533"/>
      <c r="Z533"/>
      <c r="AA533"/>
      <c r="AB533"/>
      <c r="AC533"/>
      <c r="AD533"/>
      <c r="AE533"/>
      <c r="AF533"/>
      <c r="AG533"/>
      <c r="AH533" s="79"/>
    </row>
    <row r="534" spans="15:34" ht="15">
      <c r="O534"/>
      <c r="P534" s="4"/>
      <c r="Q534" s="4"/>
      <c r="R534"/>
      <c r="S534"/>
      <c r="T534"/>
      <c r="U534"/>
      <c r="V534" s="6"/>
      <c r="W534" s="6"/>
      <c r="X534" s="6"/>
      <c r="Y534"/>
      <c r="Z534"/>
      <c r="AA534"/>
      <c r="AB534"/>
      <c r="AC534"/>
      <c r="AD534"/>
      <c r="AE534"/>
      <c r="AF534"/>
      <c r="AG534"/>
      <c r="AH534" s="79"/>
    </row>
    <row r="535" spans="15:34" ht="15">
      <c r="O535"/>
      <c r="P535" s="4"/>
      <c r="Q535" s="4"/>
      <c r="R535"/>
      <c r="S535"/>
      <c r="T535"/>
      <c r="U535"/>
      <c r="V535" s="6"/>
      <c r="W535" s="6"/>
      <c r="X535" s="6"/>
      <c r="Y535"/>
      <c r="Z535"/>
      <c r="AA535"/>
      <c r="AB535"/>
      <c r="AC535"/>
      <c r="AD535"/>
      <c r="AE535"/>
      <c r="AF535"/>
      <c r="AG535"/>
      <c r="AH535" s="79"/>
    </row>
    <row r="536" spans="15:34" ht="15">
      <c r="O536"/>
      <c r="P536" s="4"/>
      <c r="Q536" s="4"/>
      <c r="R536"/>
      <c r="S536"/>
      <c r="T536"/>
      <c r="U536"/>
      <c r="V536" s="6"/>
      <c r="W536" s="6"/>
      <c r="X536" s="6"/>
      <c r="Y536"/>
      <c r="Z536"/>
      <c r="AA536"/>
      <c r="AB536"/>
      <c r="AC536"/>
      <c r="AD536"/>
      <c r="AE536"/>
      <c r="AF536"/>
      <c r="AG536"/>
      <c r="AH536" s="79"/>
    </row>
    <row r="537" spans="15:34" ht="15">
      <c r="O537"/>
      <c r="P537" s="4"/>
      <c r="Q537" s="4"/>
      <c r="R537"/>
      <c r="S537"/>
      <c r="T537"/>
      <c r="U537"/>
      <c r="V537" s="6"/>
      <c r="W537" s="6"/>
      <c r="X537" s="6"/>
      <c r="Y537"/>
      <c r="Z537"/>
      <c r="AA537"/>
      <c r="AB537"/>
      <c r="AC537"/>
      <c r="AD537"/>
      <c r="AE537"/>
      <c r="AF537"/>
      <c r="AG537"/>
      <c r="AH537" s="79"/>
    </row>
    <row r="538" spans="15:34" ht="15">
      <c r="O538"/>
      <c r="P538" s="4"/>
      <c r="Q538" s="4"/>
      <c r="R538"/>
      <c r="S538"/>
      <c r="T538"/>
      <c r="U538"/>
      <c r="V538" s="6"/>
      <c r="W538" s="6"/>
      <c r="X538" s="6"/>
      <c r="Y538"/>
      <c r="Z538"/>
      <c r="AA538"/>
      <c r="AB538"/>
      <c r="AC538"/>
      <c r="AD538"/>
      <c r="AE538"/>
      <c r="AF538"/>
      <c r="AG538"/>
      <c r="AH538" s="79"/>
    </row>
    <row r="539" spans="15:34" ht="15">
      <c r="O539"/>
      <c r="P539" s="4"/>
      <c r="Q539" s="4"/>
      <c r="R539"/>
      <c r="S539"/>
      <c r="T539"/>
      <c r="U539"/>
      <c r="V539" s="6"/>
      <c r="W539" s="6"/>
      <c r="X539" s="6"/>
      <c r="Y539"/>
      <c r="Z539"/>
      <c r="AA539"/>
      <c r="AB539"/>
      <c r="AC539"/>
      <c r="AD539"/>
      <c r="AE539"/>
      <c r="AF539"/>
      <c r="AG539"/>
      <c r="AH539" s="79"/>
    </row>
    <row r="540" spans="15:34" ht="15">
      <c r="O540"/>
      <c r="P540" s="4"/>
      <c r="Q540" s="4"/>
      <c r="R540"/>
      <c r="S540"/>
      <c r="T540"/>
      <c r="U540"/>
      <c r="V540" s="6"/>
      <c r="W540" s="6"/>
      <c r="X540" s="6"/>
      <c r="Y540"/>
      <c r="Z540"/>
      <c r="AA540"/>
      <c r="AB540"/>
      <c r="AC540"/>
      <c r="AD540"/>
      <c r="AE540"/>
      <c r="AF540"/>
      <c r="AG540"/>
      <c r="AH540" s="79"/>
    </row>
    <row r="541" spans="15:34" ht="15">
      <c r="O541"/>
      <c r="P541" s="4"/>
      <c r="Q541" s="4"/>
      <c r="R541"/>
      <c r="S541"/>
      <c r="T541"/>
      <c r="U541"/>
      <c r="V541" s="6"/>
      <c r="W541" s="6"/>
      <c r="X541" s="6"/>
      <c r="Y541"/>
      <c r="Z541"/>
      <c r="AA541"/>
      <c r="AB541"/>
      <c r="AC541"/>
      <c r="AD541"/>
      <c r="AE541"/>
      <c r="AF541"/>
      <c r="AG541"/>
      <c r="AH541" s="79"/>
    </row>
    <row r="542" spans="15:34" ht="15">
      <c r="O542"/>
      <c r="P542" s="4"/>
      <c r="Q542" s="4"/>
      <c r="R542"/>
      <c r="S542"/>
      <c r="T542"/>
      <c r="U542"/>
      <c r="V542" s="6"/>
      <c r="W542" s="6"/>
      <c r="X542" s="6"/>
      <c r="Y542"/>
      <c r="Z542"/>
      <c r="AA542"/>
      <c r="AB542"/>
      <c r="AC542"/>
      <c r="AD542"/>
      <c r="AE542"/>
      <c r="AF542"/>
      <c r="AG542"/>
      <c r="AH542" s="79"/>
    </row>
    <row r="543" spans="15:34" ht="15">
      <c r="O543"/>
      <c r="P543" s="4"/>
      <c r="Q543" s="4"/>
      <c r="R543"/>
      <c r="S543"/>
      <c r="T543"/>
      <c r="U543"/>
      <c r="V543" s="6"/>
      <c r="W543" s="6"/>
      <c r="X543" s="6"/>
      <c r="Y543"/>
      <c r="Z543"/>
      <c r="AA543"/>
      <c r="AB543"/>
      <c r="AC543"/>
      <c r="AD543"/>
      <c r="AE543"/>
      <c r="AF543"/>
      <c r="AG543"/>
      <c r="AH543" s="79"/>
    </row>
    <row r="544" spans="15:34" ht="15">
      <c r="O544"/>
      <c r="P544" s="4"/>
      <c r="Q544" s="4"/>
      <c r="R544"/>
      <c r="S544"/>
      <c r="T544"/>
      <c r="U544"/>
      <c r="V544" s="6"/>
      <c r="W544" s="6"/>
      <c r="X544" s="6"/>
      <c r="Y544"/>
      <c r="Z544"/>
      <c r="AA544"/>
      <c r="AB544"/>
      <c r="AC544"/>
      <c r="AD544"/>
      <c r="AE544"/>
      <c r="AF544"/>
      <c r="AG544"/>
      <c r="AH544" s="79"/>
    </row>
    <row r="545" spans="15:34" ht="15">
      <c r="O545"/>
      <c r="P545" s="4"/>
      <c r="Q545" s="4"/>
      <c r="R545"/>
      <c r="S545"/>
      <c r="T545"/>
      <c r="U545"/>
      <c r="V545" s="6"/>
      <c r="W545" s="6"/>
      <c r="X545" s="6"/>
      <c r="Y545"/>
      <c r="Z545"/>
      <c r="AA545"/>
      <c r="AB545"/>
      <c r="AC545"/>
      <c r="AD545"/>
      <c r="AE545"/>
      <c r="AF545"/>
      <c r="AG545"/>
      <c r="AH545" s="79"/>
    </row>
    <row r="546" spans="15:34" ht="15">
      <c r="O546"/>
      <c r="P546" s="4"/>
      <c r="Q546" s="4"/>
      <c r="R546"/>
      <c r="S546"/>
      <c r="T546"/>
      <c r="U546"/>
      <c r="V546" s="6"/>
      <c r="W546" s="6"/>
      <c r="X546" s="6"/>
      <c r="Y546"/>
      <c r="Z546"/>
      <c r="AA546"/>
      <c r="AB546"/>
      <c r="AC546"/>
      <c r="AD546"/>
      <c r="AE546"/>
      <c r="AF546"/>
      <c r="AG546"/>
      <c r="AH546" s="79"/>
    </row>
    <row r="547" spans="15:34" ht="15">
      <c r="O547"/>
      <c r="P547" s="4"/>
      <c r="Q547" s="4"/>
      <c r="R547"/>
      <c r="S547"/>
      <c r="T547"/>
      <c r="U547"/>
      <c r="V547" s="6"/>
      <c r="W547" s="6"/>
      <c r="X547" s="6"/>
      <c r="Y547"/>
      <c r="Z547"/>
      <c r="AA547"/>
      <c r="AB547"/>
      <c r="AC547"/>
      <c r="AD547"/>
      <c r="AE547"/>
      <c r="AF547"/>
      <c r="AG547"/>
      <c r="AH547" s="79"/>
    </row>
    <row r="548" spans="15:34" ht="15">
      <c r="O548"/>
      <c r="P548" s="4"/>
      <c r="Q548" s="4"/>
      <c r="R548"/>
      <c r="S548"/>
      <c r="T548"/>
      <c r="U548"/>
      <c r="V548" s="6"/>
      <c r="W548" s="6"/>
      <c r="X548" s="6"/>
      <c r="Y548"/>
      <c r="Z548"/>
      <c r="AA548"/>
      <c r="AB548"/>
      <c r="AC548"/>
      <c r="AD548"/>
      <c r="AE548"/>
      <c r="AF548"/>
      <c r="AG548"/>
      <c r="AH548" s="79"/>
    </row>
    <row r="549" spans="15:34" ht="15">
      <c r="O549"/>
      <c r="P549" s="4"/>
      <c r="Q549" s="4"/>
      <c r="R549"/>
      <c r="S549"/>
      <c r="T549"/>
      <c r="U549"/>
      <c r="V549" s="6"/>
      <c r="W549" s="6"/>
      <c r="X549" s="6"/>
      <c r="Y549"/>
      <c r="Z549"/>
      <c r="AA549"/>
      <c r="AB549"/>
      <c r="AC549"/>
      <c r="AD549"/>
      <c r="AE549"/>
      <c r="AF549"/>
      <c r="AG549"/>
      <c r="AH549" s="79"/>
    </row>
    <row r="550" spans="15:34" ht="15">
      <c r="O550"/>
      <c r="P550" s="4"/>
      <c r="Q550" s="4"/>
      <c r="R550"/>
      <c r="S550"/>
      <c r="T550"/>
      <c r="U550"/>
      <c r="V550" s="6"/>
      <c r="W550" s="6"/>
      <c r="X550" s="6"/>
      <c r="Y550"/>
      <c r="Z550"/>
      <c r="AA550"/>
      <c r="AB550"/>
      <c r="AC550"/>
      <c r="AD550"/>
      <c r="AE550"/>
      <c r="AF550"/>
      <c r="AG550"/>
      <c r="AH550" s="79"/>
    </row>
    <row r="551" spans="15:34" ht="15">
      <c r="O551"/>
      <c r="P551" s="4"/>
      <c r="Q551" s="4"/>
      <c r="R551"/>
      <c r="S551"/>
      <c r="T551"/>
      <c r="U551"/>
      <c r="V551" s="6"/>
      <c r="W551" s="6"/>
      <c r="X551" s="6"/>
      <c r="Y551"/>
      <c r="Z551"/>
      <c r="AA551"/>
      <c r="AB551"/>
      <c r="AC551"/>
      <c r="AD551"/>
      <c r="AE551"/>
      <c r="AF551"/>
      <c r="AG551"/>
      <c r="AH551" s="79"/>
    </row>
    <row r="552" spans="15:34" ht="15">
      <c r="O552"/>
      <c r="P552" s="4"/>
      <c r="Q552" s="4"/>
      <c r="R552"/>
      <c r="S552"/>
      <c r="T552"/>
      <c r="U552"/>
      <c r="V552" s="6"/>
      <c r="W552" s="6"/>
      <c r="X552" s="6"/>
      <c r="Y552"/>
      <c r="Z552"/>
      <c r="AA552"/>
      <c r="AB552"/>
      <c r="AC552"/>
      <c r="AD552"/>
      <c r="AE552"/>
      <c r="AF552"/>
      <c r="AG552"/>
      <c r="AH552" s="79"/>
    </row>
    <row r="553" spans="15:34" ht="15">
      <c r="O553"/>
      <c r="P553" s="4"/>
      <c r="Q553" s="4"/>
      <c r="R553"/>
      <c r="S553"/>
      <c r="T553"/>
      <c r="U553"/>
      <c r="V553" s="6"/>
      <c r="W553" s="6"/>
      <c r="X553" s="6"/>
      <c r="Y553"/>
      <c r="Z553"/>
      <c r="AA553"/>
      <c r="AB553"/>
      <c r="AC553"/>
      <c r="AD553"/>
      <c r="AE553"/>
      <c r="AF553"/>
      <c r="AG553"/>
      <c r="AH553" s="79"/>
    </row>
    <row r="554" spans="15:34" ht="15">
      <c r="O554"/>
      <c r="P554" s="4"/>
      <c r="Q554" s="4"/>
      <c r="R554"/>
      <c r="S554"/>
      <c r="T554"/>
      <c r="U554"/>
      <c r="V554" s="6"/>
      <c r="W554" s="6"/>
      <c r="X554" s="6"/>
      <c r="Y554"/>
      <c r="Z554"/>
      <c r="AA554"/>
      <c r="AB554"/>
      <c r="AC554"/>
      <c r="AD554"/>
      <c r="AE554"/>
      <c r="AF554"/>
      <c r="AG554"/>
      <c r="AH554" s="79"/>
    </row>
    <row r="555" spans="15:34" ht="15">
      <c r="O555"/>
      <c r="P555" s="4"/>
      <c r="Q555" s="4"/>
      <c r="R555"/>
      <c r="S555"/>
      <c r="T555"/>
      <c r="U555"/>
      <c r="V555" s="6"/>
      <c r="W555" s="6"/>
      <c r="X555" s="6"/>
      <c r="Y555"/>
      <c r="Z555"/>
      <c r="AA555"/>
      <c r="AB555"/>
      <c r="AC555"/>
      <c r="AD555"/>
      <c r="AE555"/>
      <c r="AF555"/>
      <c r="AG555"/>
      <c r="AH555" s="79"/>
    </row>
    <row r="556" spans="15:34" ht="15">
      <c r="O556"/>
      <c r="P556" s="4"/>
      <c r="Q556" s="4"/>
      <c r="R556"/>
      <c r="S556"/>
      <c r="T556"/>
      <c r="U556"/>
      <c r="V556" s="6"/>
      <c r="W556" s="6"/>
      <c r="X556" s="6"/>
      <c r="Y556"/>
      <c r="Z556"/>
      <c r="AA556"/>
      <c r="AB556"/>
      <c r="AC556"/>
      <c r="AD556"/>
      <c r="AE556"/>
      <c r="AF556"/>
      <c r="AG556"/>
      <c r="AH556" s="79"/>
    </row>
    <row r="557" spans="15:34" ht="15">
      <c r="O557"/>
      <c r="P557" s="4"/>
      <c r="Q557" s="4"/>
      <c r="R557"/>
      <c r="S557"/>
      <c r="T557"/>
      <c r="U557"/>
      <c r="V557" s="6"/>
      <c r="W557" s="6"/>
      <c r="X557" s="6"/>
      <c r="Y557"/>
      <c r="Z557"/>
      <c r="AA557"/>
      <c r="AB557"/>
      <c r="AC557"/>
      <c r="AD557"/>
      <c r="AE557"/>
      <c r="AF557"/>
      <c r="AG557"/>
      <c r="AH557" s="79"/>
    </row>
    <row r="558" spans="15:34" ht="15">
      <c r="O558"/>
      <c r="P558" s="4"/>
      <c r="Q558" s="4"/>
      <c r="R558"/>
      <c r="S558"/>
      <c r="T558"/>
      <c r="U558"/>
      <c r="V558" s="6"/>
      <c r="W558" s="6"/>
      <c r="X558" s="6"/>
      <c r="Y558"/>
      <c r="Z558"/>
      <c r="AA558"/>
      <c r="AB558"/>
      <c r="AC558"/>
      <c r="AD558"/>
      <c r="AE558"/>
      <c r="AF558"/>
      <c r="AG558"/>
      <c r="AH558" s="79"/>
    </row>
    <row r="559" spans="15:34" ht="15">
      <c r="O559"/>
      <c r="P559" s="4"/>
      <c r="Q559" s="4"/>
      <c r="R559"/>
      <c r="S559"/>
      <c r="T559"/>
      <c r="U559"/>
      <c r="V559" s="6"/>
      <c r="W559" s="6"/>
      <c r="X559" s="6"/>
      <c r="Y559"/>
      <c r="Z559"/>
      <c r="AA559"/>
      <c r="AB559"/>
      <c r="AC559"/>
      <c r="AD559"/>
      <c r="AE559"/>
      <c r="AF559"/>
      <c r="AG559"/>
      <c r="AH559" s="79"/>
    </row>
    <row r="560" spans="15:34" ht="15">
      <c r="O560"/>
      <c r="P560" s="4"/>
      <c r="Q560" s="4"/>
      <c r="R560"/>
      <c r="S560"/>
      <c r="T560"/>
      <c r="U560"/>
      <c r="V560" s="6"/>
      <c r="W560" s="6"/>
      <c r="X560" s="6"/>
      <c r="Y560"/>
      <c r="Z560"/>
      <c r="AA560"/>
      <c r="AB560"/>
      <c r="AC560"/>
      <c r="AD560"/>
      <c r="AE560"/>
      <c r="AF560"/>
      <c r="AG560"/>
      <c r="AH560" s="79"/>
    </row>
    <row r="561" spans="15:34" ht="15">
      <c r="O561"/>
      <c r="P561" s="4"/>
      <c r="Q561" s="4"/>
      <c r="R561"/>
      <c r="S561"/>
      <c r="T561"/>
      <c r="U561"/>
      <c r="V561" s="6"/>
      <c r="W561" s="6"/>
      <c r="X561" s="6"/>
      <c r="Y561"/>
      <c r="Z561"/>
      <c r="AA561"/>
      <c r="AB561"/>
      <c r="AC561"/>
      <c r="AD561"/>
      <c r="AE561"/>
      <c r="AF561"/>
      <c r="AG561"/>
      <c r="AH561" s="79"/>
    </row>
    <row r="562" spans="15:34" ht="15">
      <c r="O562"/>
      <c r="P562" s="4"/>
      <c r="Q562" s="4"/>
      <c r="R562"/>
      <c r="S562"/>
      <c r="T562"/>
      <c r="U562"/>
      <c r="V562" s="6"/>
      <c r="W562" s="6"/>
      <c r="X562" s="6"/>
      <c r="Y562"/>
      <c r="Z562"/>
      <c r="AA562"/>
      <c r="AB562"/>
      <c r="AC562"/>
      <c r="AD562"/>
      <c r="AE562"/>
      <c r="AF562"/>
      <c r="AG562"/>
      <c r="AH562" s="79"/>
    </row>
    <row r="563" spans="15:34" ht="15">
      <c r="O563"/>
      <c r="P563" s="4"/>
      <c r="Q563" s="4"/>
      <c r="R563"/>
      <c r="S563"/>
      <c r="T563"/>
      <c r="U563"/>
      <c r="V563" s="6"/>
      <c r="W563" s="6"/>
      <c r="X563" s="6"/>
      <c r="Y563"/>
      <c r="Z563"/>
      <c r="AA563"/>
      <c r="AB563"/>
      <c r="AC563"/>
      <c r="AD563"/>
      <c r="AE563"/>
      <c r="AF563"/>
      <c r="AG563"/>
      <c r="AH563" s="79"/>
    </row>
    <row r="564" spans="15:34" ht="15">
      <c r="O564"/>
      <c r="P564" s="4"/>
      <c r="Q564" s="4"/>
      <c r="R564"/>
      <c r="S564"/>
      <c r="T564"/>
      <c r="U564"/>
      <c r="V564" s="6"/>
      <c r="W564" s="6"/>
      <c r="X564" s="6"/>
      <c r="Y564"/>
      <c r="Z564"/>
      <c r="AA564"/>
      <c r="AB564"/>
      <c r="AC564"/>
      <c r="AD564"/>
      <c r="AE564"/>
      <c r="AF564"/>
      <c r="AG564"/>
      <c r="AH564" s="79"/>
    </row>
    <row r="565" spans="15:34" ht="15">
      <c r="O565"/>
      <c r="P565" s="4"/>
      <c r="Q565" s="4"/>
      <c r="R565"/>
      <c r="S565"/>
      <c r="T565"/>
      <c r="U565"/>
      <c r="V565" s="6"/>
      <c r="W565" s="6"/>
      <c r="X565" s="6"/>
      <c r="Y565"/>
      <c r="Z565"/>
      <c r="AA565"/>
      <c r="AB565"/>
      <c r="AC565"/>
      <c r="AD565"/>
      <c r="AE565"/>
      <c r="AF565"/>
      <c r="AG565"/>
      <c r="AH565" s="79"/>
    </row>
    <row r="566" spans="15:34" ht="15">
      <c r="O566"/>
      <c r="P566" s="4"/>
      <c r="Q566" s="4"/>
      <c r="R566"/>
      <c r="S566"/>
      <c r="T566"/>
      <c r="U566"/>
      <c r="V566" s="6"/>
      <c r="W566" s="6"/>
      <c r="X566" s="6"/>
      <c r="Y566"/>
      <c r="Z566"/>
      <c r="AA566"/>
      <c r="AB566"/>
      <c r="AC566"/>
      <c r="AD566"/>
      <c r="AE566"/>
      <c r="AF566"/>
      <c r="AG566"/>
      <c r="AH566" s="79"/>
    </row>
    <row r="567" spans="15:34" ht="15">
      <c r="O567"/>
      <c r="P567" s="4"/>
      <c r="Q567" s="4"/>
      <c r="R567"/>
      <c r="S567"/>
      <c r="T567"/>
      <c r="U567"/>
      <c r="V567" s="6"/>
      <c r="W567" s="6"/>
      <c r="X567" s="6"/>
      <c r="Y567"/>
      <c r="Z567"/>
      <c r="AA567"/>
      <c r="AB567"/>
      <c r="AC567"/>
      <c r="AD567"/>
      <c r="AE567"/>
      <c r="AF567"/>
      <c r="AG567"/>
      <c r="AH567" s="79"/>
    </row>
    <row r="568" spans="15:34" ht="15">
      <c r="O568"/>
      <c r="P568" s="4"/>
      <c r="Q568" s="4"/>
      <c r="R568"/>
      <c r="S568"/>
      <c r="T568"/>
      <c r="U568"/>
      <c r="V568" s="6"/>
      <c r="W568" s="6"/>
      <c r="X568" s="6"/>
      <c r="Y568"/>
      <c r="Z568"/>
      <c r="AA568"/>
      <c r="AB568"/>
      <c r="AC568"/>
      <c r="AD568"/>
      <c r="AE568"/>
      <c r="AF568"/>
      <c r="AG568"/>
      <c r="AH568" s="79"/>
    </row>
    <row r="569" spans="15:34" ht="15">
      <c r="O569"/>
      <c r="P569" s="4"/>
      <c r="Q569" s="4"/>
      <c r="R569"/>
      <c r="S569"/>
      <c r="T569"/>
      <c r="U569"/>
      <c r="V569" s="6"/>
      <c r="W569" s="6"/>
      <c r="X569" s="6"/>
      <c r="Y569"/>
      <c r="Z569"/>
      <c r="AA569"/>
      <c r="AB569"/>
      <c r="AC569"/>
      <c r="AD569"/>
      <c r="AE569"/>
      <c r="AF569"/>
      <c r="AG569"/>
      <c r="AH569" s="79"/>
    </row>
    <row r="570" spans="15:34" ht="15">
      <c r="O570"/>
      <c r="P570" s="4"/>
      <c r="Q570" s="4"/>
      <c r="R570"/>
      <c r="S570"/>
      <c r="T570"/>
      <c r="U570"/>
      <c r="V570" s="6"/>
      <c r="W570" s="6"/>
      <c r="X570" s="6"/>
      <c r="Y570"/>
      <c r="Z570"/>
      <c r="AA570"/>
      <c r="AB570"/>
      <c r="AC570"/>
      <c r="AD570"/>
      <c r="AE570"/>
      <c r="AF570"/>
      <c r="AG570"/>
      <c r="AH570" s="79"/>
    </row>
    <row r="571" spans="15:34" ht="15">
      <c r="O571"/>
      <c r="P571" s="4"/>
      <c r="Q571" s="4"/>
      <c r="R571"/>
      <c r="S571"/>
      <c r="T571"/>
      <c r="U571"/>
      <c r="V571" s="6"/>
      <c r="W571" s="6"/>
      <c r="X571" s="6"/>
      <c r="Y571"/>
      <c r="Z571"/>
      <c r="AA571"/>
      <c r="AB571"/>
      <c r="AC571"/>
      <c r="AD571"/>
      <c r="AE571"/>
      <c r="AF571"/>
      <c r="AG571"/>
      <c r="AH571" s="79"/>
    </row>
    <row r="572" spans="15:34" ht="15">
      <c r="O572"/>
      <c r="P572" s="4"/>
      <c r="Q572" s="4"/>
      <c r="R572"/>
      <c r="S572"/>
      <c r="T572"/>
      <c r="U572"/>
      <c r="V572" s="6"/>
      <c r="W572" s="6"/>
      <c r="X572" s="6"/>
      <c r="Y572"/>
      <c r="Z572"/>
      <c r="AA572"/>
      <c r="AB572"/>
      <c r="AC572"/>
      <c r="AD572"/>
      <c r="AE572"/>
      <c r="AF572"/>
      <c r="AG572"/>
      <c r="AH572" s="79"/>
    </row>
    <row r="573" spans="15:34" ht="15">
      <c r="O573"/>
      <c r="P573" s="4"/>
      <c r="Q573" s="4"/>
      <c r="R573"/>
      <c r="S573"/>
      <c r="T573"/>
      <c r="U573"/>
      <c r="V573" s="6"/>
      <c r="W573" s="6"/>
      <c r="X573" s="6"/>
      <c r="Y573"/>
      <c r="Z573"/>
      <c r="AA573"/>
      <c r="AB573"/>
      <c r="AC573"/>
      <c r="AD573"/>
      <c r="AE573"/>
      <c r="AF573"/>
      <c r="AG573"/>
      <c r="AH573" s="79"/>
    </row>
    <row r="574" spans="15:34" ht="15">
      <c r="O574"/>
      <c r="P574" s="4"/>
      <c r="Q574" s="4"/>
      <c r="R574"/>
      <c r="S574"/>
      <c r="T574"/>
      <c r="U574"/>
      <c r="V574" s="6"/>
      <c r="W574" s="6"/>
      <c r="X574" s="6"/>
      <c r="Y574"/>
      <c r="Z574"/>
      <c r="AA574"/>
      <c r="AB574"/>
      <c r="AC574"/>
      <c r="AD574"/>
      <c r="AE574"/>
      <c r="AF574"/>
      <c r="AG574"/>
      <c r="AH574" s="79"/>
    </row>
    <row r="575" spans="15:34" ht="15">
      <c r="O575"/>
      <c r="P575" s="4"/>
      <c r="Q575" s="4"/>
      <c r="R575"/>
      <c r="S575"/>
      <c r="T575"/>
      <c r="U575"/>
      <c r="V575" s="6"/>
      <c r="W575" s="6"/>
      <c r="X575" s="6"/>
      <c r="Y575"/>
      <c r="Z575"/>
      <c r="AA575"/>
      <c r="AB575"/>
      <c r="AC575"/>
      <c r="AD575"/>
      <c r="AE575"/>
      <c r="AF575"/>
      <c r="AG575"/>
      <c r="AH575" s="79"/>
    </row>
    <row r="576" spans="15:34" ht="15">
      <c r="O576"/>
      <c r="P576" s="4"/>
      <c r="Q576" s="4"/>
      <c r="R576"/>
      <c r="S576"/>
      <c r="T576"/>
      <c r="U576"/>
      <c r="V576" s="6"/>
      <c r="W576" s="6"/>
      <c r="X576" s="6"/>
      <c r="Y576"/>
      <c r="Z576"/>
      <c r="AA576"/>
      <c r="AB576"/>
      <c r="AC576"/>
      <c r="AD576"/>
      <c r="AE576"/>
      <c r="AF576"/>
      <c r="AG576"/>
      <c r="AH576" s="79"/>
    </row>
    <row r="577" spans="15:34" ht="15">
      <c r="O577"/>
      <c r="P577" s="4"/>
      <c r="Q577" s="4"/>
      <c r="R577"/>
      <c r="S577"/>
      <c r="T577"/>
      <c r="U577"/>
      <c r="V577" s="6"/>
      <c r="W577" s="6"/>
      <c r="X577" s="6"/>
      <c r="Y577"/>
      <c r="Z577"/>
      <c r="AA577"/>
      <c r="AB577"/>
      <c r="AC577"/>
      <c r="AD577"/>
      <c r="AE577"/>
      <c r="AF577"/>
      <c r="AG577"/>
      <c r="AH577" s="79"/>
    </row>
    <row r="578" spans="15:34" ht="15">
      <c r="O578"/>
      <c r="P578" s="4"/>
      <c r="Q578" s="4"/>
      <c r="R578"/>
      <c r="S578"/>
      <c r="T578"/>
      <c r="U578"/>
      <c r="V578" s="6"/>
      <c r="W578" s="6"/>
      <c r="X578" s="6"/>
      <c r="Y578"/>
      <c r="Z578"/>
      <c r="AA578"/>
      <c r="AB578"/>
      <c r="AC578"/>
      <c r="AD578"/>
      <c r="AE578"/>
      <c r="AF578"/>
      <c r="AG578"/>
      <c r="AH578" s="79"/>
    </row>
    <row r="579" spans="15:34" ht="15">
      <c r="O579"/>
      <c r="P579" s="4"/>
      <c r="Q579" s="4"/>
      <c r="R579"/>
      <c r="S579"/>
      <c r="T579"/>
      <c r="U579"/>
      <c r="V579" s="6"/>
      <c r="W579" s="6"/>
      <c r="X579" s="6"/>
      <c r="Y579"/>
      <c r="Z579"/>
      <c r="AA579"/>
      <c r="AB579"/>
      <c r="AC579"/>
      <c r="AD579"/>
      <c r="AE579"/>
      <c r="AF579"/>
      <c r="AG579"/>
      <c r="AH579" s="79"/>
    </row>
    <row r="580" spans="15:34" ht="15">
      <c r="O580"/>
      <c r="P580" s="4"/>
      <c r="Q580" s="4"/>
      <c r="R580"/>
      <c r="S580"/>
      <c r="T580"/>
      <c r="U580"/>
      <c r="V580" s="6"/>
      <c r="W580" s="6"/>
      <c r="X580" s="6"/>
      <c r="Y580"/>
      <c r="Z580"/>
      <c r="AA580"/>
      <c r="AB580"/>
      <c r="AC580"/>
      <c r="AD580"/>
      <c r="AE580"/>
      <c r="AF580"/>
      <c r="AG580"/>
      <c r="AH580" s="79"/>
    </row>
    <row r="581" spans="15:34" ht="15">
      <c r="O581"/>
      <c r="P581" s="4"/>
      <c r="Q581" s="4"/>
      <c r="R581"/>
      <c r="S581"/>
      <c r="T581"/>
      <c r="U581"/>
      <c r="V581" s="6"/>
      <c r="W581" s="6"/>
      <c r="X581" s="6"/>
      <c r="Y581"/>
      <c r="Z581"/>
      <c r="AA581"/>
      <c r="AB581"/>
      <c r="AC581"/>
      <c r="AD581"/>
      <c r="AE581"/>
      <c r="AF581"/>
      <c r="AG581"/>
      <c r="AH581" s="79"/>
    </row>
    <row r="582" spans="15:34" ht="15">
      <c r="O582"/>
      <c r="P582" s="4"/>
      <c r="Q582" s="4"/>
      <c r="R582"/>
      <c r="S582"/>
      <c r="T582"/>
      <c r="U582"/>
      <c r="V582" s="6"/>
      <c r="W582" s="6"/>
      <c r="X582" s="6"/>
      <c r="Y582"/>
      <c r="Z582"/>
      <c r="AA582"/>
      <c r="AB582"/>
      <c r="AC582"/>
      <c r="AD582"/>
      <c r="AE582"/>
      <c r="AF582"/>
      <c r="AG582"/>
      <c r="AH582" s="79"/>
    </row>
    <row r="583" spans="15:34" ht="15">
      <c r="O583"/>
      <c r="P583" s="4"/>
      <c r="Q583" s="4"/>
      <c r="R583"/>
      <c r="S583"/>
      <c r="T583"/>
      <c r="U583"/>
      <c r="V583" s="6"/>
      <c r="W583" s="6"/>
      <c r="X583" s="6"/>
      <c r="Y583"/>
      <c r="Z583"/>
      <c r="AA583"/>
      <c r="AB583"/>
      <c r="AC583"/>
      <c r="AD583"/>
      <c r="AE583"/>
      <c r="AF583"/>
      <c r="AG583"/>
      <c r="AH583" s="79"/>
    </row>
    <row r="584" spans="15:34" ht="15">
      <c r="O584"/>
      <c r="P584" s="4"/>
      <c r="Q584" s="4"/>
      <c r="R584"/>
      <c r="S584"/>
      <c r="T584"/>
      <c r="U584"/>
      <c r="V584" s="6"/>
      <c r="W584" s="6"/>
      <c r="X584" s="6"/>
      <c r="Y584"/>
      <c r="Z584"/>
      <c r="AA584"/>
      <c r="AB584"/>
      <c r="AC584"/>
      <c r="AD584"/>
      <c r="AE584"/>
      <c r="AF584"/>
      <c r="AG584"/>
      <c r="AH584" s="79"/>
    </row>
    <row r="585" spans="15:34" ht="15">
      <c r="O585"/>
      <c r="P585" s="4"/>
      <c r="Q585" s="4"/>
      <c r="R585"/>
      <c r="S585"/>
      <c r="T585"/>
      <c r="U585"/>
      <c r="V585" s="6"/>
      <c r="W585" s="6"/>
      <c r="X585" s="6"/>
      <c r="Y585"/>
      <c r="Z585"/>
      <c r="AA585"/>
      <c r="AB585"/>
      <c r="AC585"/>
      <c r="AD585"/>
      <c r="AE585"/>
      <c r="AF585"/>
      <c r="AG585"/>
      <c r="AH585" s="79"/>
    </row>
    <row r="586" spans="15:34" ht="15">
      <c r="O586"/>
      <c r="P586" s="4"/>
      <c r="Q586" s="4"/>
      <c r="R586"/>
      <c r="S586"/>
      <c r="T586"/>
      <c r="U586"/>
      <c r="V586" s="6"/>
      <c r="W586" s="6"/>
      <c r="X586" s="6"/>
      <c r="Y586"/>
      <c r="Z586"/>
      <c r="AA586"/>
      <c r="AB586"/>
      <c r="AC586"/>
      <c r="AD586"/>
      <c r="AE586"/>
      <c r="AF586"/>
      <c r="AG586"/>
      <c r="AH586" s="79"/>
    </row>
    <row r="587" spans="15:34" ht="15">
      <c r="O587"/>
      <c r="P587" s="4"/>
      <c r="Q587" s="4"/>
      <c r="R587"/>
      <c r="S587"/>
      <c r="T587"/>
      <c r="U587"/>
      <c r="V587" s="6"/>
      <c r="W587" s="6"/>
      <c r="X587" s="6"/>
      <c r="Y587"/>
      <c r="Z587"/>
      <c r="AA587"/>
      <c r="AB587"/>
      <c r="AC587"/>
      <c r="AD587"/>
      <c r="AE587"/>
      <c r="AF587"/>
      <c r="AG587"/>
      <c r="AH587" s="79"/>
    </row>
    <row r="588" spans="15:34" ht="15">
      <c r="O588"/>
      <c r="P588" s="4"/>
      <c r="Q588" s="4"/>
      <c r="R588"/>
      <c r="S588"/>
      <c r="T588"/>
      <c r="U588"/>
      <c r="V588" s="6"/>
      <c r="W588" s="6"/>
      <c r="X588" s="6"/>
      <c r="Y588"/>
      <c r="Z588"/>
      <c r="AA588"/>
      <c r="AB588"/>
      <c r="AC588"/>
      <c r="AD588"/>
      <c r="AE588"/>
      <c r="AF588"/>
      <c r="AG588"/>
      <c r="AH588" s="79"/>
    </row>
    <row r="589" spans="15:34" ht="15">
      <c r="O589"/>
      <c r="P589" s="4"/>
      <c r="Q589" s="4"/>
      <c r="R589"/>
      <c r="S589"/>
      <c r="T589"/>
      <c r="U589"/>
      <c r="V589" s="6"/>
      <c r="W589" s="6"/>
      <c r="X589" s="6"/>
      <c r="Y589"/>
      <c r="Z589"/>
      <c r="AA589"/>
      <c r="AB589"/>
      <c r="AC589"/>
      <c r="AD589"/>
      <c r="AE589"/>
      <c r="AF589"/>
      <c r="AG589"/>
      <c r="AH589" s="79"/>
    </row>
    <row r="590" spans="15:34" ht="15">
      <c r="O590"/>
      <c r="P590" s="4"/>
      <c r="Q590" s="4"/>
      <c r="R590"/>
      <c r="S590"/>
      <c r="T590"/>
      <c r="U590"/>
      <c r="V590" s="6"/>
      <c r="W590" s="6"/>
      <c r="X590" s="6"/>
      <c r="Y590"/>
      <c r="Z590"/>
      <c r="AA590"/>
      <c r="AB590"/>
      <c r="AC590"/>
      <c r="AD590"/>
      <c r="AE590"/>
      <c r="AF590"/>
      <c r="AG590"/>
      <c r="AH590" s="79"/>
    </row>
    <row r="591" spans="15:34" ht="15">
      <c r="O591"/>
      <c r="P591" s="4"/>
      <c r="Q591" s="4"/>
      <c r="R591"/>
      <c r="S591"/>
      <c r="T591"/>
      <c r="U591"/>
      <c r="V591" s="6"/>
      <c r="W591" s="6"/>
      <c r="X591" s="6"/>
      <c r="Y591"/>
      <c r="Z591"/>
      <c r="AA591"/>
      <c r="AB591"/>
      <c r="AC591"/>
      <c r="AD591"/>
      <c r="AE591"/>
      <c r="AF591"/>
      <c r="AG591"/>
      <c r="AH591" s="79"/>
    </row>
    <row r="592" spans="15:34" ht="15">
      <c r="O592"/>
      <c r="P592" s="4"/>
      <c r="Q592" s="4"/>
      <c r="R592"/>
      <c r="S592"/>
      <c r="T592"/>
      <c r="U592"/>
      <c r="V592" s="6"/>
      <c r="W592" s="6"/>
      <c r="X592" s="6"/>
      <c r="Y592"/>
      <c r="Z592"/>
      <c r="AA592"/>
      <c r="AB592"/>
      <c r="AC592"/>
      <c r="AD592"/>
      <c r="AE592"/>
      <c r="AF592"/>
      <c r="AG592"/>
      <c r="AH592" s="79"/>
    </row>
    <row r="593" spans="15:34" ht="15">
      <c r="O593"/>
      <c r="P593" s="4"/>
      <c r="Q593" s="4"/>
      <c r="R593"/>
      <c r="S593"/>
      <c r="T593"/>
      <c r="U593"/>
      <c r="V593" s="6"/>
      <c r="W593" s="6"/>
      <c r="X593" s="6"/>
      <c r="Y593"/>
      <c r="Z593"/>
      <c r="AA593"/>
      <c r="AB593"/>
      <c r="AC593"/>
      <c r="AD593"/>
      <c r="AE593"/>
      <c r="AF593"/>
      <c r="AG593"/>
      <c r="AH593" s="79"/>
    </row>
    <row r="594" spans="15:34" ht="15">
      <c r="O594"/>
      <c r="P594" s="4"/>
      <c r="Q594" s="4"/>
      <c r="R594"/>
      <c r="S594"/>
      <c r="T594"/>
      <c r="U594"/>
      <c r="V594" s="6"/>
      <c r="W594" s="6"/>
      <c r="X594" s="6"/>
      <c r="Y594"/>
      <c r="Z594"/>
      <c r="AA594"/>
      <c r="AB594"/>
      <c r="AC594"/>
      <c r="AD594"/>
      <c r="AE594"/>
      <c r="AF594"/>
      <c r="AG594"/>
      <c r="AH594" s="79"/>
    </row>
    <row r="595" spans="15:34" ht="15">
      <c r="O595"/>
      <c r="P595" s="4"/>
      <c r="Q595" s="4"/>
      <c r="R595"/>
      <c r="S595"/>
      <c r="T595"/>
      <c r="U595"/>
      <c r="V595" s="6"/>
      <c r="W595" s="6"/>
      <c r="X595" s="6"/>
      <c r="Y595"/>
      <c r="Z595"/>
      <c r="AA595"/>
      <c r="AB595"/>
      <c r="AC595"/>
      <c r="AD595"/>
      <c r="AE595"/>
      <c r="AF595"/>
      <c r="AG595"/>
      <c r="AH595" s="79"/>
    </row>
    <row r="596" spans="15:34" ht="15">
      <c r="O596"/>
      <c r="P596" s="4"/>
      <c r="Q596" s="4"/>
      <c r="R596"/>
      <c r="S596"/>
      <c r="T596"/>
      <c r="U596"/>
      <c r="V596" s="6"/>
      <c r="W596" s="6"/>
      <c r="X596" s="6"/>
      <c r="Y596"/>
      <c r="Z596"/>
      <c r="AA596"/>
      <c r="AB596"/>
      <c r="AC596"/>
      <c r="AD596"/>
      <c r="AE596"/>
      <c r="AF596"/>
      <c r="AG596"/>
      <c r="AH596" s="79"/>
    </row>
    <row r="597" spans="15:34" ht="15">
      <c r="O597"/>
      <c r="P597" s="4"/>
      <c r="Q597" s="4"/>
      <c r="R597"/>
      <c r="S597"/>
      <c r="T597"/>
      <c r="U597"/>
      <c r="V597" s="6"/>
      <c r="W597" s="6"/>
      <c r="X597" s="6"/>
      <c r="Y597"/>
      <c r="Z597"/>
      <c r="AA597"/>
      <c r="AB597"/>
      <c r="AC597"/>
      <c r="AD597"/>
      <c r="AE597"/>
      <c r="AF597"/>
      <c r="AG597"/>
      <c r="AH597" s="79"/>
    </row>
    <row r="598" spans="15:34" ht="15">
      <c r="O598"/>
      <c r="P598" s="4"/>
      <c r="Q598" s="4"/>
      <c r="R598"/>
      <c r="S598"/>
      <c r="T598"/>
      <c r="U598"/>
      <c r="V598" s="6"/>
      <c r="W598" s="6"/>
      <c r="X598" s="6"/>
      <c r="Y598"/>
      <c r="Z598"/>
      <c r="AA598"/>
      <c r="AB598"/>
      <c r="AC598"/>
      <c r="AD598"/>
      <c r="AE598"/>
      <c r="AF598"/>
      <c r="AG598"/>
      <c r="AH598" s="79"/>
    </row>
    <row r="599" spans="15:34" ht="15">
      <c r="O599"/>
      <c r="P599" s="4"/>
      <c r="Q599" s="4"/>
      <c r="R599"/>
      <c r="S599"/>
      <c r="T599"/>
      <c r="U599"/>
      <c r="V599" s="6"/>
      <c r="W599" s="6"/>
      <c r="X599" s="6"/>
      <c r="Y599"/>
      <c r="Z599"/>
      <c r="AA599"/>
      <c r="AB599"/>
      <c r="AC599"/>
      <c r="AD599"/>
      <c r="AE599"/>
      <c r="AF599"/>
      <c r="AG599"/>
      <c r="AH599" s="79"/>
    </row>
    <row r="600" spans="15:34" ht="15">
      <c r="O600"/>
      <c r="P600" s="4"/>
      <c r="Q600" s="4"/>
      <c r="R600"/>
      <c r="S600"/>
      <c r="T600"/>
      <c r="U600"/>
      <c r="V600" s="6"/>
      <c r="W600" s="6"/>
      <c r="X600" s="6"/>
      <c r="Y600"/>
      <c r="Z600"/>
      <c r="AA600"/>
      <c r="AB600"/>
      <c r="AC600"/>
      <c r="AD600"/>
      <c r="AE600"/>
      <c r="AF600"/>
      <c r="AG600"/>
      <c r="AH600" s="79"/>
    </row>
    <row r="601" spans="15:34" ht="15">
      <c r="O601"/>
      <c r="P601" s="4"/>
      <c r="Q601" s="4"/>
      <c r="R601"/>
      <c r="S601"/>
      <c r="T601"/>
      <c r="U601"/>
      <c r="V601" s="6"/>
      <c r="W601" s="6"/>
      <c r="X601" s="6"/>
      <c r="Y601"/>
      <c r="Z601"/>
      <c r="AA601"/>
      <c r="AB601"/>
      <c r="AC601"/>
      <c r="AD601"/>
      <c r="AE601"/>
      <c r="AF601"/>
      <c r="AG601"/>
      <c r="AH601" s="79"/>
    </row>
    <row r="602" spans="15:34" ht="15">
      <c r="O602"/>
      <c r="P602" s="4"/>
      <c r="Q602" s="4"/>
      <c r="R602"/>
      <c r="S602"/>
      <c r="T602"/>
      <c r="U602"/>
      <c r="V602" s="6"/>
      <c r="W602" s="6"/>
      <c r="X602" s="6"/>
      <c r="Y602"/>
      <c r="Z602"/>
      <c r="AA602"/>
      <c r="AB602"/>
      <c r="AC602"/>
      <c r="AD602"/>
      <c r="AE602"/>
      <c r="AF602"/>
      <c r="AG602"/>
      <c r="AH602" s="79"/>
    </row>
    <row r="603" spans="15:34" ht="15">
      <c r="O603"/>
      <c r="P603" s="4"/>
      <c r="Q603" s="4"/>
      <c r="R603"/>
      <c r="S603"/>
      <c r="T603"/>
      <c r="U603"/>
      <c r="V603" s="6"/>
      <c r="W603" s="6"/>
      <c r="X603" s="6"/>
      <c r="Y603"/>
      <c r="Z603"/>
      <c r="AA603"/>
      <c r="AB603"/>
      <c r="AC603"/>
      <c r="AD603"/>
      <c r="AE603"/>
      <c r="AF603"/>
      <c r="AG603"/>
      <c r="AH603" s="79"/>
    </row>
    <row r="604" spans="15:34" ht="15">
      <c r="O604"/>
      <c r="P604" s="4"/>
      <c r="Q604" s="4"/>
      <c r="R604"/>
      <c r="S604"/>
      <c r="T604"/>
      <c r="U604"/>
      <c r="V604" s="6"/>
      <c r="W604" s="6"/>
      <c r="X604" s="6"/>
      <c r="Y604"/>
      <c r="Z604"/>
      <c r="AA604"/>
      <c r="AB604"/>
      <c r="AC604"/>
      <c r="AD604"/>
      <c r="AE604"/>
      <c r="AF604"/>
      <c r="AG604"/>
      <c r="AH604" s="79"/>
    </row>
    <row r="605" spans="15:34" ht="15">
      <c r="O605"/>
      <c r="P605" s="4"/>
      <c r="Q605" s="4"/>
      <c r="R605"/>
      <c r="S605"/>
      <c r="T605"/>
      <c r="U605"/>
      <c r="V605" s="6"/>
      <c r="W605" s="6"/>
      <c r="X605" s="6"/>
      <c r="Y605"/>
      <c r="Z605"/>
      <c r="AA605"/>
      <c r="AB605"/>
      <c r="AC605"/>
      <c r="AD605"/>
      <c r="AE605"/>
      <c r="AF605"/>
      <c r="AG605"/>
      <c r="AH605" s="79"/>
    </row>
    <row r="606" spans="15:34" ht="15">
      <c r="O606"/>
      <c r="P606" s="4"/>
      <c r="Q606" s="4"/>
      <c r="R606"/>
      <c r="S606"/>
      <c r="T606"/>
      <c r="U606"/>
      <c r="V606" s="6"/>
      <c r="W606" s="6"/>
      <c r="X606" s="6"/>
      <c r="Y606"/>
      <c r="Z606"/>
      <c r="AA606"/>
      <c r="AB606"/>
      <c r="AC606"/>
      <c r="AD606"/>
      <c r="AE606"/>
      <c r="AF606"/>
      <c r="AG606"/>
      <c r="AH606" s="79"/>
    </row>
    <row r="607" spans="15:34" ht="15">
      <c r="O607"/>
      <c r="P607" s="4"/>
      <c r="Q607" s="4"/>
      <c r="R607"/>
      <c r="S607"/>
      <c r="T607"/>
      <c r="U607"/>
      <c r="V607" s="6"/>
      <c r="W607" s="6"/>
      <c r="X607" s="6"/>
      <c r="Y607"/>
      <c r="Z607"/>
      <c r="AA607"/>
      <c r="AB607"/>
      <c r="AC607"/>
      <c r="AD607"/>
      <c r="AE607"/>
      <c r="AF607"/>
      <c r="AG607"/>
      <c r="AH607" s="79"/>
    </row>
    <row r="608" spans="15:34" ht="15">
      <c r="O608"/>
      <c r="P608" s="4"/>
      <c r="Q608" s="4"/>
      <c r="R608"/>
      <c r="S608"/>
      <c r="T608"/>
      <c r="U608"/>
      <c r="V608" s="6"/>
      <c r="W608" s="6"/>
      <c r="X608" s="6"/>
      <c r="Y608"/>
      <c r="Z608"/>
      <c r="AA608"/>
      <c r="AB608"/>
      <c r="AC608"/>
      <c r="AD608"/>
      <c r="AE608"/>
      <c r="AF608"/>
      <c r="AG608"/>
      <c r="AH608" s="79"/>
    </row>
    <row r="609" spans="15:34" ht="15">
      <c r="O609"/>
      <c r="P609" s="4"/>
      <c r="Q609" s="4"/>
      <c r="R609"/>
      <c r="S609"/>
      <c r="T609"/>
      <c r="U609"/>
      <c r="V609" s="6"/>
      <c r="W609" s="6"/>
      <c r="X609" s="6"/>
      <c r="Y609"/>
      <c r="Z609"/>
      <c r="AA609"/>
      <c r="AB609"/>
      <c r="AC609"/>
      <c r="AD609"/>
      <c r="AE609"/>
      <c r="AF609"/>
      <c r="AG609"/>
      <c r="AH609" s="79"/>
    </row>
    <row r="610" spans="15:34" ht="15">
      <c r="O610"/>
      <c r="P610" s="4"/>
      <c r="Q610" s="4"/>
      <c r="R610"/>
      <c r="S610"/>
      <c r="T610"/>
      <c r="U610"/>
      <c r="V610" s="6"/>
      <c r="W610" s="6"/>
      <c r="X610" s="6"/>
      <c r="Y610"/>
      <c r="Z610"/>
      <c r="AA610"/>
      <c r="AB610"/>
      <c r="AC610"/>
      <c r="AD610"/>
      <c r="AE610"/>
      <c r="AF610"/>
      <c r="AG610"/>
      <c r="AH610" s="79"/>
    </row>
    <row r="611" spans="15:34" ht="15">
      <c r="O611"/>
      <c r="P611" s="4"/>
      <c r="Q611" s="4"/>
      <c r="R611"/>
      <c r="S611"/>
      <c r="T611"/>
      <c r="U611"/>
      <c r="V611" s="6"/>
      <c r="W611" s="6"/>
      <c r="X611" s="6"/>
      <c r="Y611"/>
      <c r="Z611"/>
      <c r="AA611"/>
      <c r="AB611"/>
      <c r="AC611"/>
      <c r="AD611"/>
      <c r="AE611"/>
      <c r="AF611"/>
      <c r="AG611"/>
      <c r="AH611" s="79"/>
    </row>
    <row r="612" spans="15:34" ht="15">
      <c r="O612"/>
      <c r="P612" s="4"/>
      <c r="Q612" s="4"/>
      <c r="R612"/>
      <c r="S612"/>
      <c r="T612"/>
      <c r="U612"/>
      <c r="V612" s="6"/>
      <c r="W612" s="6"/>
      <c r="X612" s="6"/>
      <c r="Y612"/>
      <c r="Z612"/>
      <c r="AA612"/>
      <c r="AB612"/>
      <c r="AC612"/>
      <c r="AD612"/>
      <c r="AE612"/>
      <c r="AF612"/>
      <c r="AG612"/>
      <c r="AH612" s="79"/>
    </row>
    <row r="613" spans="15:34" ht="15">
      <c r="O613"/>
      <c r="P613" s="4"/>
      <c r="Q613" s="4"/>
      <c r="R613"/>
      <c r="S613"/>
      <c r="T613"/>
      <c r="U613"/>
      <c r="V613" s="6"/>
      <c r="W613" s="6"/>
      <c r="X613" s="6"/>
      <c r="Y613"/>
      <c r="Z613"/>
      <c r="AA613"/>
      <c r="AB613"/>
      <c r="AC613"/>
      <c r="AD613"/>
      <c r="AE613"/>
      <c r="AF613"/>
      <c r="AG613"/>
      <c r="AH613" s="79"/>
    </row>
    <row r="614" spans="15:34" ht="15">
      <c r="O614"/>
      <c r="P614" s="4"/>
      <c r="Q614" s="4"/>
      <c r="R614"/>
      <c r="S614"/>
      <c r="T614"/>
      <c r="U614"/>
      <c r="V614" s="6"/>
      <c r="W614" s="6"/>
      <c r="X614" s="6"/>
      <c r="Y614"/>
      <c r="Z614"/>
      <c r="AA614"/>
      <c r="AB614"/>
      <c r="AC614"/>
      <c r="AD614"/>
      <c r="AE614"/>
      <c r="AF614"/>
      <c r="AG614"/>
      <c r="AH614" s="79"/>
    </row>
    <row r="615" spans="15:34" ht="15">
      <c r="O615"/>
      <c r="P615" s="4"/>
      <c r="Q615" s="4"/>
      <c r="R615"/>
      <c r="S615"/>
      <c r="T615"/>
      <c r="U615"/>
      <c r="V615" s="6"/>
      <c r="W615" s="6"/>
      <c r="X615" s="6"/>
      <c r="Y615"/>
      <c r="Z615"/>
      <c r="AA615"/>
      <c r="AB615"/>
      <c r="AC615"/>
      <c r="AD615"/>
      <c r="AE615"/>
      <c r="AF615"/>
      <c r="AG615"/>
      <c r="AH615" s="79"/>
    </row>
    <row r="616" spans="15:34" ht="15">
      <c r="O616"/>
      <c r="P616" s="4"/>
      <c r="Q616" s="4"/>
      <c r="R616"/>
      <c r="S616"/>
      <c r="T616"/>
      <c r="U616"/>
      <c r="V616" s="6"/>
      <c r="W616" s="6"/>
      <c r="X616" s="6"/>
      <c r="Y616"/>
      <c r="Z616"/>
      <c r="AA616"/>
      <c r="AB616"/>
      <c r="AC616"/>
      <c r="AD616"/>
      <c r="AE616"/>
      <c r="AF616"/>
      <c r="AG616"/>
      <c r="AH616" s="79"/>
    </row>
    <row r="617" spans="15:34" ht="15">
      <c r="O617"/>
      <c r="P617" s="4"/>
      <c r="Q617" s="4"/>
      <c r="R617"/>
      <c r="S617"/>
      <c r="T617"/>
      <c r="U617"/>
      <c r="V617" s="6"/>
      <c r="W617" s="6"/>
      <c r="X617" s="6"/>
      <c r="Y617"/>
      <c r="Z617"/>
      <c r="AA617"/>
      <c r="AB617"/>
      <c r="AC617"/>
      <c r="AD617"/>
      <c r="AE617"/>
      <c r="AF617"/>
      <c r="AG617"/>
      <c r="AH617" s="79"/>
    </row>
    <row r="618" spans="15:34" ht="15">
      <c r="O618"/>
      <c r="P618" s="4"/>
      <c r="Q618" s="4"/>
      <c r="R618"/>
      <c r="S618"/>
      <c r="T618"/>
      <c r="U618"/>
      <c r="V618" s="6"/>
      <c r="W618" s="6"/>
      <c r="X618" s="6"/>
      <c r="Y618"/>
      <c r="Z618"/>
      <c r="AA618"/>
      <c r="AB618"/>
      <c r="AC618"/>
      <c r="AD618"/>
      <c r="AE618"/>
      <c r="AF618"/>
      <c r="AG618"/>
      <c r="AH618" s="79"/>
    </row>
    <row r="619" spans="15:34" ht="15">
      <c r="O619"/>
      <c r="P619" s="4"/>
      <c r="Q619" s="4"/>
      <c r="R619"/>
      <c r="S619"/>
      <c r="T619"/>
      <c r="U619"/>
      <c r="V619" s="6"/>
      <c r="W619" s="6"/>
      <c r="X619" s="6"/>
      <c r="Y619"/>
      <c r="Z619"/>
      <c r="AA619"/>
      <c r="AB619"/>
      <c r="AC619"/>
      <c r="AD619"/>
      <c r="AE619"/>
      <c r="AF619"/>
      <c r="AG619"/>
      <c r="AH619" s="79"/>
    </row>
    <row r="620" spans="15:34" ht="15">
      <c r="O620"/>
      <c r="P620" s="4"/>
      <c r="Q620" s="4"/>
      <c r="R620"/>
      <c r="S620"/>
      <c r="T620"/>
      <c r="U620"/>
      <c r="V620" s="6"/>
      <c r="W620" s="6"/>
      <c r="X620" s="6"/>
      <c r="Y620"/>
      <c r="Z620"/>
      <c r="AA620"/>
      <c r="AB620"/>
      <c r="AC620"/>
      <c r="AD620"/>
      <c r="AE620"/>
      <c r="AF620"/>
      <c r="AG620"/>
      <c r="AH620" s="79"/>
    </row>
    <row r="621" spans="15:34" ht="15">
      <c r="O621"/>
      <c r="P621" s="4"/>
      <c r="Q621" s="4"/>
      <c r="R621"/>
      <c r="S621"/>
      <c r="T621"/>
      <c r="U621"/>
      <c r="V621" s="6"/>
      <c r="W621" s="6"/>
      <c r="X621" s="6"/>
      <c r="Y621"/>
      <c r="Z621"/>
      <c r="AA621"/>
      <c r="AB621"/>
      <c r="AC621"/>
      <c r="AD621"/>
      <c r="AE621"/>
      <c r="AF621"/>
      <c r="AG621"/>
      <c r="AH621" s="79"/>
    </row>
    <row r="622" spans="15:34" ht="15">
      <c r="O622"/>
      <c r="P622" s="4"/>
      <c r="Q622" s="4"/>
      <c r="R622"/>
      <c r="S622"/>
      <c r="T622"/>
      <c r="U622"/>
      <c r="V622" s="6"/>
      <c r="W622" s="6"/>
      <c r="X622" s="6"/>
      <c r="Y622"/>
      <c r="Z622"/>
      <c r="AA622"/>
      <c r="AB622"/>
      <c r="AC622"/>
      <c r="AD622"/>
      <c r="AE622"/>
      <c r="AF622"/>
      <c r="AG622"/>
      <c r="AH622" s="79"/>
    </row>
    <row r="623" spans="15:34" ht="15">
      <c r="O623"/>
      <c r="P623" s="4"/>
      <c r="Q623" s="4"/>
      <c r="R623"/>
      <c r="S623"/>
      <c r="T623"/>
      <c r="U623"/>
      <c r="V623" s="6"/>
      <c r="W623" s="6"/>
      <c r="X623" s="6"/>
      <c r="Y623"/>
      <c r="Z623"/>
      <c r="AA623"/>
      <c r="AB623"/>
      <c r="AC623"/>
      <c r="AD623"/>
      <c r="AE623"/>
      <c r="AF623"/>
      <c r="AG623"/>
      <c r="AH623" s="79"/>
    </row>
    <row r="624" spans="15:34" ht="15">
      <c r="O624"/>
      <c r="P624" s="4"/>
      <c r="Q624" s="4"/>
      <c r="R624"/>
      <c r="S624"/>
      <c r="T624"/>
      <c r="U624"/>
      <c r="V624" s="6"/>
      <c r="W624" s="6"/>
      <c r="X624" s="6"/>
      <c r="Y624"/>
      <c r="Z624"/>
      <c r="AA624"/>
      <c r="AB624"/>
      <c r="AC624"/>
      <c r="AD624"/>
      <c r="AE624"/>
      <c r="AF624"/>
      <c r="AG624"/>
      <c r="AH624" s="79"/>
    </row>
    <row r="625" spans="15:34" ht="15">
      <c r="O625"/>
      <c r="P625" s="4"/>
      <c r="Q625" s="4"/>
      <c r="R625"/>
      <c r="S625"/>
      <c r="T625"/>
      <c r="U625"/>
      <c r="V625" s="6"/>
      <c r="W625" s="6"/>
      <c r="X625" s="6"/>
      <c r="Y625"/>
      <c r="Z625"/>
      <c r="AA625"/>
      <c r="AB625"/>
      <c r="AC625"/>
      <c r="AD625"/>
      <c r="AE625"/>
      <c r="AF625"/>
      <c r="AG625"/>
      <c r="AH625" s="79"/>
    </row>
    <row r="626" spans="15:34" ht="15">
      <c r="O626"/>
      <c r="P626" s="4"/>
      <c r="Q626" s="4"/>
      <c r="R626"/>
      <c r="S626"/>
      <c r="T626"/>
      <c r="U626"/>
      <c r="V626" s="6"/>
      <c r="W626" s="6"/>
      <c r="X626" s="6"/>
      <c r="Y626"/>
      <c r="Z626"/>
      <c r="AA626"/>
      <c r="AB626"/>
      <c r="AC626"/>
      <c r="AD626"/>
      <c r="AE626"/>
      <c r="AF626"/>
      <c r="AG626"/>
      <c r="AH626" s="79"/>
    </row>
    <row r="627" spans="15:34" ht="15">
      <c r="O627"/>
      <c r="P627" s="4"/>
      <c r="Q627" s="4"/>
      <c r="R627"/>
      <c r="S627"/>
      <c r="T627"/>
      <c r="U627"/>
      <c r="V627" s="6"/>
      <c r="W627" s="6"/>
      <c r="X627" s="6"/>
      <c r="Y627"/>
      <c r="Z627"/>
      <c r="AA627"/>
      <c r="AB627"/>
      <c r="AC627"/>
      <c r="AD627"/>
      <c r="AE627"/>
      <c r="AF627"/>
      <c r="AG627"/>
      <c r="AH627" s="79"/>
    </row>
    <row r="628" spans="15:34" ht="15">
      <c r="O628"/>
      <c r="P628" s="4"/>
      <c r="Q628" s="4"/>
      <c r="R628"/>
      <c r="S628"/>
      <c r="T628"/>
      <c r="U628"/>
      <c r="V628" s="6"/>
      <c r="W628" s="6"/>
      <c r="X628" s="6"/>
      <c r="Y628"/>
      <c r="Z628"/>
      <c r="AA628"/>
      <c r="AB628"/>
      <c r="AC628"/>
      <c r="AD628"/>
      <c r="AE628"/>
      <c r="AF628"/>
      <c r="AG628"/>
      <c r="AH628" s="79"/>
    </row>
    <row r="629" spans="15:34" ht="15">
      <c r="O629"/>
      <c r="P629" s="4"/>
      <c r="Q629" s="4"/>
      <c r="R629"/>
      <c r="S629"/>
      <c r="T629"/>
      <c r="U629"/>
      <c r="V629" s="6"/>
      <c r="W629" s="6"/>
      <c r="X629" s="6"/>
      <c r="Y629"/>
      <c r="Z629"/>
      <c r="AA629"/>
      <c r="AB629"/>
      <c r="AC629"/>
      <c r="AD629"/>
      <c r="AE629"/>
      <c r="AF629"/>
      <c r="AG629"/>
      <c r="AH629" s="79"/>
    </row>
    <row r="630" spans="15:34" ht="15">
      <c r="O630"/>
      <c r="P630" s="4"/>
      <c r="Q630" s="4"/>
      <c r="R630"/>
      <c r="S630"/>
      <c r="T630"/>
      <c r="U630"/>
      <c r="V630" s="6"/>
      <c r="W630" s="6"/>
      <c r="X630" s="6"/>
      <c r="Y630"/>
      <c r="Z630"/>
      <c r="AA630"/>
      <c r="AB630"/>
      <c r="AC630"/>
      <c r="AD630"/>
      <c r="AE630"/>
      <c r="AF630"/>
      <c r="AG630"/>
      <c r="AH630" s="79"/>
    </row>
    <row r="631" spans="15:34" ht="15">
      <c r="O631"/>
      <c r="P631" s="4"/>
      <c r="Q631" s="4"/>
      <c r="R631"/>
      <c r="S631"/>
      <c r="T631"/>
      <c r="U631"/>
      <c r="V631" s="6"/>
      <c r="W631" s="6"/>
      <c r="X631" s="6"/>
      <c r="Y631"/>
      <c r="Z631"/>
      <c r="AA631"/>
      <c r="AB631"/>
      <c r="AC631"/>
      <c r="AD631"/>
      <c r="AE631"/>
      <c r="AF631"/>
      <c r="AG631"/>
      <c r="AH631" s="79"/>
    </row>
    <row r="632" spans="15:34" ht="15">
      <c r="O632"/>
      <c r="P632" s="4"/>
      <c r="Q632" s="4"/>
      <c r="R632"/>
      <c r="S632"/>
      <c r="T632"/>
      <c r="U632"/>
      <c r="V632" s="6"/>
      <c r="W632" s="6"/>
      <c r="X632" s="6"/>
      <c r="Y632"/>
      <c r="Z632"/>
      <c r="AA632"/>
      <c r="AB632"/>
      <c r="AC632"/>
      <c r="AD632"/>
      <c r="AE632"/>
      <c r="AF632"/>
      <c r="AG632"/>
      <c r="AH632" s="79"/>
    </row>
    <row r="633" spans="15:34" ht="15">
      <c r="O633"/>
      <c r="P633" s="4"/>
      <c r="Q633" s="4"/>
      <c r="R633"/>
      <c r="S633"/>
      <c r="T633"/>
      <c r="U633"/>
      <c r="V633" s="6"/>
      <c r="W633" s="6"/>
      <c r="X633" s="6"/>
      <c r="Y633"/>
      <c r="Z633"/>
      <c r="AA633"/>
      <c r="AB633"/>
      <c r="AC633"/>
      <c r="AD633"/>
      <c r="AE633"/>
      <c r="AF633"/>
      <c r="AG633"/>
      <c r="AH633" s="79"/>
    </row>
    <row r="634" spans="15:34" ht="15">
      <c r="O634"/>
      <c r="P634" s="4"/>
      <c r="Q634" s="4"/>
      <c r="R634"/>
      <c r="S634"/>
      <c r="T634"/>
      <c r="U634"/>
      <c r="V634" s="6"/>
      <c r="W634" s="6"/>
      <c r="X634" s="6"/>
      <c r="Y634"/>
      <c r="Z634"/>
      <c r="AA634"/>
      <c r="AB634"/>
      <c r="AC634"/>
      <c r="AD634"/>
      <c r="AE634"/>
      <c r="AF634"/>
      <c r="AG634"/>
      <c r="AH634" s="79"/>
    </row>
    <row r="635" spans="15:34" ht="15">
      <c r="O635"/>
      <c r="P635" s="4"/>
      <c r="Q635" s="4"/>
      <c r="R635"/>
      <c r="S635"/>
      <c r="T635"/>
      <c r="U635"/>
      <c r="V635" s="6"/>
      <c r="W635" s="6"/>
      <c r="X635" s="6"/>
      <c r="Y635"/>
      <c r="Z635"/>
      <c r="AA635"/>
      <c r="AB635"/>
      <c r="AC635"/>
      <c r="AD635"/>
      <c r="AE635"/>
      <c r="AF635"/>
      <c r="AG635"/>
      <c r="AH635" s="79"/>
    </row>
    <row r="636" spans="15:34" ht="15">
      <c r="O636"/>
      <c r="P636" s="4"/>
      <c r="Q636" s="4"/>
      <c r="R636"/>
      <c r="S636"/>
      <c r="T636"/>
      <c r="U636"/>
      <c r="V636" s="6"/>
      <c r="W636" s="6"/>
      <c r="X636" s="6"/>
      <c r="Y636"/>
      <c r="Z636"/>
      <c r="AA636"/>
      <c r="AB636"/>
      <c r="AC636"/>
      <c r="AD636"/>
      <c r="AE636"/>
      <c r="AF636"/>
      <c r="AG636"/>
      <c r="AH636" s="79"/>
    </row>
    <row r="637" spans="15:34" ht="15">
      <c r="O637"/>
      <c r="P637" s="4"/>
      <c r="Q637" s="4"/>
      <c r="R637"/>
      <c r="S637"/>
      <c r="T637"/>
      <c r="U637"/>
      <c r="V637" s="6"/>
      <c r="W637" s="6"/>
      <c r="X637" s="6"/>
      <c r="Y637"/>
      <c r="Z637"/>
      <c r="AA637"/>
      <c r="AB637"/>
      <c r="AC637"/>
      <c r="AD637"/>
      <c r="AE637"/>
      <c r="AF637"/>
      <c r="AG637"/>
      <c r="AH637" s="79"/>
    </row>
    <row r="638" spans="15:34" ht="15">
      <c r="O638"/>
      <c r="P638" s="4"/>
      <c r="Q638" s="4"/>
      <c r="R638"/>
      <c r="S638"/>
      <c r="T638"/>
      <c r="U638"/>
      <c r="V638" s="6"/>
      <c r="W638" s="6"/>
      <c r="X638" s="6"/>
      <c r="Y638"/>
      <c r="Z638"/>
      <c r="AA638"/>
      <c r="AB638"/>
      <c r="AC638"/>
      <c r="AD638"/>
      <c r="AE638"/>
      <c r="AF638"/>
      <c r="AG638"/>
      <c r="AH638" s="79"/>
    </row>
    <row r="639" spans="15:34" ht="15">
      <c r="O639"/>
      <c r="P639" s="4"/>
      <c r="Q639" s="4"/>
      <c r="R639"/>
      <c r="S639"/>
      <c r="T639"/>
      <c r="U639"/>
      <c r="V639" s="6"/>
      <c r="W639" s="6"/>
      <c r="X639" s="6"/>
      <c r="Y639"/>
      <c r="Z639"/>
      <c r="AA639"/>
      <c r="AB639"/>
      <c r="AC639"/>
      <c r="AD639"/>
      <c r="AE639"/>
      <c r="AF639"/>
      <c r="AG639"/>
      <c r="AH639" s="79"/>
    </row>
    <row r="640" spans="15:34" ht="15">
      <c r="O640"/>
      <c r="P640" s="4"/>
      <c r="Q640" s="4"/>
      <c r="R640"/>
      <c r="S640"/>
      <c r="T640"/>
      <c r="U640"/>
      <c r="V640" s="6"/>
      <c r="W640" s="6"/>
      <c r="X640" s="6"/>
      <c r="Y640"/>
      <c r="Z640"/>
      <c r="AA640"/>
      <c r="AB640"/>
      <c r="AC640"/>
      <c r="AD640"/>
      <c r="AE640"/>
      <c r="AF640"/>
      <c r="AG640"/>
      <c r="AH640" s="79"/>
    </row>
    <row r="641" spans="15:34" ht="15">
      <c r="O641"/>
      <c r="P641" s="4"/>
      <c r="Q641" s="4"/>
      <c r="R641"/>
      <c r="S641"/>
      <c r="T641"/>
      <c r="U641"/>
      <c r="V641" s="6"/>
      <c r="W641" s="6"/>
      <c r="X641" s="6"/>
      <c r="Y641"/>
      <c r="Z641"/>
      <c r="AA641"/>
      <c r="AB641"/>
      <c r="AC641"/>
      <c r="AD641"/>
      <c r="AE641"/>
      <c r="AF641"/>
      <c r="AG641"/>
      <c r="AH641" s="79"/>
    </row>
    <row r="642" spans="15:34" ht="15">
      <c r="O642"/>
      <c r="P642" s="4"/>
      <c r="Q642" s="4"/>
      <c r="R642"/>
      <c r="S642"/>
      <c r="T642"/>
      <c r="U642"/>
      <c r="V642" s="6"/>
      <c r="W642" s="6"/>
      <c r="X642" s="6"/>
      <c r="Y642"/>
      <c r="Z642"/>
      <c r="AA642"/>
      <c r="AB642"/>
      <c r="AC642"/>
      <c r="AD642"/>
      <c r="AE642"/>
      <c r="AF642"/>
      <c r="AG642"/>
      <c r="AH642" s="79"/>
    </row>
    <row r="643" spans="15:34" ht="15">
      <c r="O643"/>
      <c r="P643" s="4"/>
      <c r="Q643" s="4"/>
      <c r="R643"/>
      <c r="S643"/>
      <c r="T643"/>
      <c r="U643"/>
      <c r="V643" s="6"/>
      <c r="W643" s="6"/>
      <c r="X643" s="6"/>
      <c r="Y643"/>
      <c r="Z643"/>
      <c r="AA643"/>
      <c r="AB643"/>
      <c r="AC643"/>
      <c r="AD643"/>
      <c r="AE643"/>
      <c r="AF643"/>
      <c r="AG643"/>
      <c r="AH643" s="79"/>
    </row>
    <row r="644" spans="15:34" ht="15">
      <c r="O644"/>
      <c r="P644" s="4"/>
      <c r="Q644" s="4"/>
      <c r="R644"/>
      <c r="S644"/>
      <c r="T644"/>
      <c r="U644"/>
      <c r="V644" s="6"/>
      <c r="W644" s="6"/>
      <c r="X644" s="6"/>
      <c r="Y644"/>
      <c r="Z644"/>
      <c r="AA644"/>
      <c r="AB644"/>
      <c r="AC644"/>
      <c r="AD644"/>
      <c r="AE644"/>
      <c r="AF644"/>
      <c r="AG644"/>
      <c r="AH644" s="79"/>
    </row>
    <row r="645" spans="15:34" ht="15">
      <c r="O645"/>
      <c r="P645" s="4"/>
      <c r="Q645" s="4"/>
      <c r="R645"/>
      <c r="S645"/>
      <c r="T645"/>
      <c r="U645"/>
      <c r="V645" s="6"/>
      <c r="W645" s="6"/>
      <c r="X645" s="6"/>
      <c r="Y645"/>
      <c r="Z645"/>
      <c r="AA645"/>
      <c r="AB645"/>
      <c r="AC645"/>
      <c r="AD645"/>
      <c r="AE645"/>
      <c r="AF645"/>
      <c r="AG645"/>
      <c r="AH645" s="79"/>
    </row>
    <row r="646" spans="15:34" ht="15">
      <c r="O646"/>
      <c r="P646" s="4"/>
      <c r="Q646" s="4"/>
      <c r="R646"/>
      <c r="S646"/>
      <c r="T646"/>
      <c r="U646"/>
      <c r="V646" s="6"/>
      <c r="W646" s="6"/>
      <c r="X646" s="6"/>
      <c r="Y646"/>
      <c r="Z646"/>
      <c r="AA646"/>
      <c r="AB646"/>
      <c r="AC646"/>
      <c r="AD646"/>
      <c r="AE646"/>
      <c r="AF646"/>
      <c r="AG646"/>
      <c r="AH646" s="79"/>
    </row>
    <row r="647" spans="15:34" ht="15">
      <c r="O647"/>
      <c r="P647" s="4"/>
      <c r="Q647" s="4"/>
      <c r="R647"/>
      <c r="S647"/>
      <c r="T647"/>
      <c r="U647"/>
      <c r="V647" s="6"/>
      <c r="W647" s="6"/>
      <c r="X647" s="6"/>
      <c r="Y647"/>
      <c r="Z647"/>
      <c r="AA647"/>
      <c r="AB647"/>
      <c r="AC647"/>
      <c r="AD647"/>
      <c r="AE647"/>
      <c r="AF647"/>
      <c r="AG647"/>
      <c r="AH647" s="79"/>
    </row>
    <row r="648" spans="15:34" ht="15">
      <c r="O648"/>
      <c r="P648" s="4"/>
      <c r="Q648" s="4"/>
      <c r="R648"/>
      <c r="S648"/>
      <c r="T648"/>
      <c r="U648"/>
      <c r="V648" s="6"/>
      <c r="W648" s="6"/>
      <c r="X648" s="6"/>
      <c r="Y648"/>
      <c r="Z648"/>
      <c r="AA648"/>
      <c r="AB648"/>
      <c r="AC648"/>
      <c r="AD648"/>
      <c r="AE648"/>
      <c r="AF648"/>
      <c r="AG648"/>
      <c r="AH648" s="79"/>
    </row>
    <row r="649" spans="15:34" ht="15">
      <c r="O649"/>
      <c r="P649" s="4"/>
      <c r="Q649" s="4"/>
      <c r="R649"/>
      <c r="S649"/>
      <c r="T649"/>
      <c r="U649"/>
      <c r="V649" s="6"/>
      <c r="W649" s="6"/>
      <c r="X649" s="6"/>
      <c r="Y649"/>
      <c r="Z649"/>
      <c r="AA649"/>
      <c r="AB649"/>
      <c r="AC649"/>
      <c r="AD649"/>
      <c r="AE649"/>
      <c r="AF649"/>
      <c r="AG649"/>
      <c r="AH649" s="79"/>
    </row>
    <row r="650" spans="15:34" ht="15">
      <c r="O650"/>
      <c r="P650" s="4"/>
      <c r="Q650" s="4"/>
      <c r="R650"/>
      <c r="S650"/>
      <c r="T650"/>
      <c r="U650"/>
      <c r="V650" s="6"/>
      <c r="W650" s="6"/>
      <c r="X650" s="6"/>
      <c r="Y650"/>
      <c r="Z650"/>
      <c r="AA650"/>
      <c r="AB650"/>
      <c r="AC650"/>
      <c r="AD650"/>
      <c r="AE650"/>
      <c r="AF650"/>
      <c r="AG650"/>
      <c r="AH650" s="79"/>
    </row>
    <row r="651" spans="15:34" ht="15">
      <c r="O651"/>
      <c r="P651" s="4"/>
      <c r="Q651" s="4"/>
      <c r="R651"/>
      <c r="S651"/>
      <c r="T651"/>
      <c r="U651"/>
      <c r="V651" s="6"/>
      <c r="W651" s="6"/>
      <c r="X651" s="6"/>
      <c r="Y651"/>
      <c r="Z651"/>
      <c r="AA651"/>
      <c r="AB651"/>
      <c r="AC651"/>
      <c r="AD651"/>
      <c r="AE651"/>
      <c r="AF651"/>
      <c r="AG651"/>
      <c r="AH651" s="79"/>
    </row>
    <row r="652" spans="15:34" ht="15">
      <c r="O652"/>
      <c r="P652" s="4"/>
      <c r="Q652" s="4"/>
      <c r="R652"/>
      <c r="S652"/>
      <c r="T652"/>
      <c r="U652"/>
      <c r="V652" s="6"/>
      <c r="W652" s="6"/>
      <c r="X652" s="6"/>
      <c r="Y652"/>
      <c r="Z652"/>
      <c r="AA652"/>
      <c r="AB652"/>
      <c r="AC652"/>
      <c r="AD652"/>
      <c r="AE652"/>
      <c r="AF652"/>
      <c r="AG652"/>
      <c r="AH652" s="79"/>
    </row>
    <row r="653" spans="15:34" ht="15">
      <c r="O653"/>
      <c r="P653" s="4"/>
      <c r="Q653" s="4"/>
      <c r="R653"/>
      <c r="S653"/>
      <c r="T653"/>
      <c r="U653"/>
      <c r="V653" s="6"/>
      <c r="W653" s="6"/>
      <c r="X653" s="6"/>
      <c r="Y653"/>
      <c r="Z653"/>
      <c r="AA653"/>
      <c r="AB653"/>
      <c r="AC653"/>
      <c r="AD653"/>
      <c r="AE653"/>
      <c r="AF653"/>
      <c r="AG653"/>
      <c r="AH653" s="79"/>
    </row>
    <row r="654" spans="15:34" ht="15">
      <c r="O654"/>
      <c r="P654" s="4"/>
      <c r="Q654" s="4"/>
      <c r="R654"/>
      <c r="S654"/>
      <c r="T654"/>
      <c r="U654"/>
      <c r="V654" s="6"/>
      <c r="W654" s="6"/>
      <c r="X654" s="6"/>
      <c r="Y654"/>
      <c r="Z654"/>
      <c r="AA654"/>
      <c r="AB654"/>
      <c r="AC654"/>
      <c r="AD654"/>
      <c r="AE654"/>
      <c r="AF654"/>
      <c r="AG654"/>
      <c r="AH654" s="79"/>
    </row>
    <row r="655" spans="15:34" ht="15">
      <c r="O655"/>
      <c r="P655" s="4"/>
      <c r="Q655" s="4"/>
      <c r="R655"/>
      <c r="S655"/>
      <c r="T655"/>
      <c r="U655"/>
      <c r="V655" s="6"/>
      <c r="W655" s="6"/>
      <c r="X655" s="6"/>
      <c r="Y655"/>
      <c r="Z655"/>
      <c r="AA655"/>
      <c r="AB655"/>
      <c r="AC655"/>
      <c r="AD655"/>
      <c r="AE655"/>
      <c r="AF655"/>
      <c r="AG655"/>
      <c r="AH655" s="79"/>
    </row>
    <row r="656" spans="15:34" ht="15">
      <c r="O656"/>
      <c r="P656" s="4"/>
      <c r="Q656" s="4"/>
      <c r="R656"/>
      <c r="S656"/>
      <c r="T656"/>
      <c r="U656"/>
      <c r="V656" s="6"/>
      <c r="W656" s="6"/>
      <c r="X656" s="6"/>
      <c r="Y656"/>
      <c r="Z656"/>
      <c r="AA656"/>
      <c r="AB656"/>
      <c r="AC656"/>
      <c r="AD656"/>
      <c r="AE656"/>
      <c r="AF656"/>
      <c r="AG656"/>
      <c r="AH656" s="79"/>
    </row>
    <row r="657" spans="15:34" ht="15">
      <c r="O657"/>
      <c r="P657" s="4"/>
      <c r="Q657" s="4"/>
      <c r="R657"/>
      <c r="S657"/>
      <c r="T657"/>
      <c r="U657"/>
      <c r="V657" s="6"/>
      <c r="W657" s="6"/>
      <c r="X657" s="6"/>
      <c r="Y657"/>
      <c r="Z657"/>
      <c r="AA657"/>
      <c r="AB657"/>
      <c r="AC657"/>
      <c r="AD657"/>
      <c r="AE657"/>
      <c r="AF657"/>
      <c r="AG657"/>
      <c r="AH657" s="79"/>
    </row>
    <row r="658" spans="15:34" ht="15">
      <c r="O658"/>
      <c r="P658" s="4"/>
      <c r="Q658" s="4"/>
      <c r="R658"/>
      <c r="S658"/>
      <c r="T658"/>
      <c r="U658"/>
      <c r="V658" s="6"/>
      <c r="W658" s="6"/>
      <c r="X658" s="6"/>
      <c r="Y658"/>
      <c r="Z658"/>
      <c r="AA658"/>
      <c r="AB658"/>
      <c r="AC658"/>
      <c r="AD658"/>
      <c r="AE658"/>
      <c r="AF658"/>
      <c r="AG658"/>
      <c r="AH658" s="79"/>
    </row>
    <row r="659" spans="15:34" ht="15">
      <c r="O659"/>
      <c r="P659" s="4"/>
      <c r="Q659" s="4"/>
      <c r="R659"/>
      <c r="S659"/>
      <c r="T659"/>
      <c r="U659"/>
      <c r="V659" s="6"/>
      <c r="W659" s="6"/>
      <c r="X659" s="6"/>
      <c r="Y659"/>
      <c r="Z659"/>
      <c r="AA659"/>
      <c r="AB659"/>
      <c r="AC659"/>
      <c r="AD659"/>
      <c r="AE659"/>
      <c r="AF659"/>
      <c r="AG659"/>
      <c r="AH659" s="79"/>
    </row>
    <row r="660" spans="15:34" ht="15">
      <c r="O660"/>
      <c r="P660" s="4"/>
      <c r="Q660" s="4"/>
      <c r="R660"/>
      <c r="S660"/>
      <c r="T660"/>
      <c r="U660"/>
      <c r="V660" s="6"/>
      <c r="W660" s="6"/>
      <c r="X660" s="6"/>
      <c r="Y660"/>
      <c r="Z660"/>
      <c r="AA660"/>
      <c r="AB660"/>
      <c r="AC660"/>
      <c r="AD660"/>
      <c r="AE660"/>
      <c r="AF660"/>
      <c r="AG660"/>
      <c r="AH660" s="79"/>
    </row>
    <row r="661" spans="15:34" ht="15">
      <c r="O661"/>
      <c r="P661" s="4"/>
      <c r="Q661" s="4"/>
      <c r="R661"/>
      <c r="S661"/>
      <c r="T661"/>
      <c r="U661"/>
      <c r="V661" s="6"/>
      <c r="W661" s="6"/>
      <c r="X661" s="6"/>
      <c r="Y661"/>
      <c r="Z661"/>
      <c r="AA661"/>
      <c r="AB661"/>
      <c r="AC661"/>
      <c r="AD661"/>
      <c r="AE661"/>
      <c r="AF661"/>
      <c r="AG661"/>
      <c r="AH661" s="79"/>
    </row>
    <row r="662" spans="15:34" ht="15">
      <c r="O662"/>
      <c r="P662" s="4"/>
      <c r="Q662" s="4"/>
      <c r="R662"/>
      <c r="S662"/>
      <c r="T662"/>
      <c r="U662"/>
      <c r="V662" s="6"/>
      <c r="W662" s="6"/>
      <c r="X662" s="6"/>
      <c r="Y662"/>
      <c r="Z662"/>
      <c r="AA662"/>
      <c r="AB662"/>
      <c r="AC662"/>
      <c r="AD662"/>
      <c r="AE662"/>
      <c r="AF662"/>
      <c r="AG662"/>
      <c r="AH662" s="79"/>
    </row>
    <row r="663" spans="15:34" ht="15">
      <c r="O663"/>
      <c r="P663" s="4"/>
      <c r="Q663" s="4"/>
      <c r="R663"/>
      <c r="S663"/>
      <c r="T663"/>
      <c r="U663"/>
      <c r="V663" s="6"/>
      <c r="W663" s="6"/>
      <c r="X663" s="6"/>
      <c r="Y663"/>
      <c r="Z663"/>
      <c r="AA663"/>
      <c r="AB663"/>
      <c r="AC663"/>
      <c r="AD663"/>
      <c r="AE663"/>
      <c r="AF663"/>
      <c r="AG663"/>
      <c r="AH663" s="79"/>
    </row>
    <row r="664" spans="15:34" ht="15">
      <c r="O664"/>
      <c r="P664" s="4"/>
      <c r="Q664" s="4"/>
      <c r="R664"/>
      <c r="S664"/>
      <c r="T664"/>
      <c r="U664"/>
      <c r="V664" s="6"/>
      <c r="W664" s="6"/>
      <c r="X664" s="6"/>
      <c r="Y664"/>
      <c r="Z664"/>
      <c r="AA664"/>
      <c r="AB664"/>
      <c r="AC664"/>
      <c r="AD664"/>
      <c r="AE664"/>
      <c r="AF664"/>
      <c r="AG664"/>
      <c r="AH664" s="79"/>
    </row>
    <row r="665" spans="15:34" ht="15">
      <c r="O665"/>
      <c r="P665" s="4"/>
      <c r="Q665" s="4"/>
      <c r="R665"/>
      <c r="S665"/>
      <c r="T665"/>
      <c r="U665"/>
      <c r="V665" s="6"/>
      <c r="W665" s="6"/>
      <c r="X665" s="6"/>
      <c r="Y665"/>
      <c r="Z665"/>
      <c r="AA665"/>
      <c r="AB665"/>
      <c r="AC665"/>
      <c r="AD665"/>
      <c r="AE665"/>
      <c r="AF665"/>
      <c r="AG665"/>
      <c r="AH665" s="79"/>
    </row>
    <row r="666" spans="15:34" ht="15">
      <c r="O666"/>
      <c r="P666" s="4"/>
      <c r="Q666" s="4"/>
      <c r="R666"/>
      <c r="S666"/>
      <c r="T666"/>
      <c r="U666"/>
      <c r="V666" s="6"/>
      <c r="W666" s="6"/>
      <c r="X666" s="6"/>
      <c r="Y666"/>
      <c r="Z666"/>
      <c r="AA666"/>
      <c r="AB666"/>
      <c r="AC666"/>
      <c r="AD666"/>
      <c r="AE666"/>
      <c r="AF666"/>
      <c r="AG666"/>
      <c r="AH666" s="79"/>
    </row>
    <row r="667" spans="15:34" ht="15">
      <c r="O667"/>
      <c r="P667" s="4"/>
      <c r="Q667" s="4"/>
      <c r="R667"/>
      <c r="S667"/>
      <c r="T667"/>
      <c r="U667"/>
      <c r="V667" s="6"/>
      <c r="W667" s="6"/>
      <c r="X667" s="6"/>
      <c r="Y667"/>
      <c r="Z667"/>
      <c r="AA667"/>
      <c r="AB667"/>
      <c r="AC667"/>
      <c r="AD667"/>
      <c r="AE667"/>
      <c r="AF667"/>
      <c r="AG667"/>
      <c r="AH667" s="79"/>
    </row>
    <row r="668" spans="15:34" ht="15">
      <c r="O668"/>
      <c r="P668" s="4"/>
      <c r="Q668" s="4"/>
      <c r="R668"/>
      <c r="S668"/>
      <c r="T668"/>
      <c r="U668"/>
      <c r="V668" s="6"/>
      <c r="W668" s="6"/>
      <c r="X668" s="6"/>
      <c r="Y668"/>
      <c r="Z668"/>
      <c r="AA668"/>
      <c r="AB668"/>
      <c r="AC668"/>
      <c r="AD668"/>
      <c r="AE668"/>
      <c r="AF668"/>
      <c r="AG668"/>
      <c r="AH668" s="79"/>
    </row>
    <row r="669" spans="15:34" ht="15">
      <c r="O669"/>
      <c r="P669" s="4"/>
      <c r="Q669" s="4"/>
      <c r="R669"/>
      <c r="S669"/>
      <c r="T669"/>
      <c r="U669"/>
      <c r="V669" s="6"/>
      <c r="W669" s="6"/>
      <c r="X669" s="6"/>
      <c r="Y669"/>
      <c r="Z669"/>
      <c r="AA669"/>
      <c r="AB669"/>
      <c r="AC669"/>
      <c r="AD669"/>
      <c r="AE669"/>
      <c r="AF669"/>
      <c r="AG669"/>
      <c r="AH669" s="79"/>
    </row>
    <row r="670" spans="15:34" ht="15">
      <c r="O670"/>
      <c r="P670" s="4"/>
      <c r="Q670" s="4"/>
      <c r="R670"/>
      <c r="S670"/>
      <c r="T670"/>
      <c r="U670"/>
      <c r="V670" s="6"/>
      <c r="W670" s="6"/>
      <c r="X670" s="6"/>
      <c r="Y670"/>
      <c r="Z670"/>
      <c r="AA670"/>
      <c r="AB670"/>
      <c r="AC670"/>
      <c r="AD670"/>
      <c r="AE670"/>
      <c r="AF670"/>
      <c r="AG670"/>
      <c r="AH670" s="79"/>
    </row>
    <row r="671" spans="15:34" ht="15">
      <c r="O671"/>
      <c r="P671" s="4"/>
      <c r="Q671" s="4"/>
      <c r="R671"/>
      <c r="S671"/>
      <c r="T671"/>
      <c r="U671"/>
      <c r="V671" s="6"/>
      <c r="W671" s="6"/>
      <c r="X671" s="6"/>
      <c r="Y671"/>
      <c r="Z671"/>
      <c r="AA671"/>
      <c r="AB671"/>
      <c r="AC671"/>
      <c r="AD671"/>
      <c r="AE671"/>
      <c r="AF671"/>
      <c r="AG671"/>
      <c r="AH671" s="79"/>
    </row>
    <row r="672" spans="15:34" ht="15">
      <c r="O672"/>
      <c r="P672" s="4"/>
      <c r="Q672" s="4"/>
      <c r="R672"/>
      <c r="S672"/>
      <c r="T672"/>
      <c r="U672"/>
      <c r="V672" s="6"/>
      <c r="W672" s="6"/>
      <c r="X672" s="6"/>
      <c r="Y672"/>
      <c r="Z672"/>
      <c r="AA672"/>
      <c r="AB672"/>
      <c r="AC672"/>
      <c r="AD672"/>
      <c r="AE672"/>
      <c r="AF672"/>
      <c r="AG672"/>
      <c r="AH672" s="79"/>
    </row>
    <row r="673" spans="15:34" ht="15">
      <c r="O673"/>
      <c r="P673" s="4"/>
      <c r="Q673" s="4"/>
      <c r="R673"/>
      <c r="S673"/>
      <c r="T673"/>
      <c r="U673"/>
      <c r="V673" s="6"/>
      <c r="W673" s="6"/>
      <c r="X673" s="6"/>
      <c r="Y673"/>
      <c r="Z673"/>
      <c r="AA673"/>
      <c r="AB673"/>
      <c r="AC673"/>
      <c r="AD673"/>
      <c r="AE673"/>
      <c r="AF673"/>
      <c r="AG673"/>
      <c r="AH673" s="79"/>
    </row>
    <row r="674" spans="15:34" ht="15">
      <c r="O674"/>
      <c r="P674" s="4"/>
      <c r="Q674" s="4"/>
      <c r="R674"/>
      <c r="S674"/>
      <c r="T674"/>
      <c r="U674"/>
      <c r="V674" s="6"/>
      <c r="W674" s="6"/>
      <c r="X674" s="6"/>
      <c r="Y674"/>
      <c r="Z674"/>
      <c r="AA674"/>
      <c r="AB674"/>
      <c r="AC674"/>
      <c r="AD674"/>
      <c r="AE674"/>
      <c r="AF674"/>
      <c r="AG674"/>
      <c r="AH674" s="79"/>
    </row>
    <row r="675" spans="15:34" ht="15">
      <c r="O675"/>
      <c r="P675" s="4"/>
      <c r="Q675" s="4"/>
      <c r="R675"/>
      <c r="S675"/>
      <c r="T675"/>
      <c r="U675"/>
      <c r="V675" s="6"/>
      <c r="W675" s="6"/>
      <c r="X675" s="6"/>
      <c r="Y675"/>
      <c r="Z675"/>
      <c r="AA675"/>
      <c r="AB675"/>
      <c r="AC675"/>
      <c r="AD675"/>
      <c r="AE675"/>
      <c r="AF675"/>
      <c r="AG675"/>
      <c r="AH675" s="79"/>
    </row>
    <row r="676" spans="15:34" ht="15">
      <c r="O676"/>
      <c r="P676" s="4"/>
      <c r="Q676" s="4"/>
      <c r="R676"/>
      <c r="S676"/>
      <c r="T676"/>
      <c r="U676"/>
      <c r="V676" s="6"/>
      <c r="W676" s="6"/>
      <c r="X676" s="6"/>
      <c r="Y676"/>
      <c r="Z676"/>
      <c r="AA676"/>
      <c r="AB676"/>
      <c r="AC676"/>
      <c r="AD676"/>
      <c r="AE676"/>
      <c r="AF676"/>
      <c r="AG676"/>
      <c r="AH676" s="79"/>
    </row>
    <row r="677" spans="15:34" ht="15">
      <c r="O677"/>
      <c r="P677" s="4"/>
      <c r="Q677" s="4"/>
      <c r="R677"/>
      <c r="S677"/>
      <c r="T677"/>
      <c r="U677"/>
      <c r="V677" s="6"/>
      <c r="W677" s="6"/>
      <c r="X677" s="6"/>
      <c r="Y677"/>
      <c r="Z677"/>
      <c r="AA677"/>
      <c r="AB677"/>
      <c r="AC677"/>
      <c r="AD677"/>
      <c r="AE677"/>
      <c r="AF677"/>
      <c r="AG677"/>
      <c r="AH677" s="79"/>
    </row>
    <row r="678" spans="15:34" ht="15">
      <c r="O678"/>
      <c r="P678" s="4"/>
      <c r="Q678" s="4"/>
      <c r="R678"/>
      <c r="S678"/>
      <c r="T678"/>
      <c r="U678"/>
      <c r="V678" s="6"/>
      <c r="W678" s="6"/>
      <c r="X678" s="6"/>
      <c r="Y678"/>
      <c r="Z678"/>
      <c r="AA678"/>
      <c r="AB678"/>
      <c r="AC678"/>
      <c r="AD678"/>
      <c r="AE678"/>
      <c r="AF678"/>
      <c r="AG678"/>
      <c r="AH678" s="79"/>
    </row>
    <row r="679" spans="15:34" ht="15">
      <c r="O679"/>
      <c r="P679" s="4"/>
      <c r="Q679" s="4"/>
      <c r="R679"/>
      <c r="S679"/>
      <c r="T679"/>
      <c r="U679"/>
      <c r="V679" s="6"/>
      <c r="W679" s="6"/>
      <c r="X679" s="6"/>
      <c r="Y679"/>
      <c r="Z679"/>
      <c r="AA679"/>
      <c r="AB679"/>
      <c r="AC679"/>
      <c r="AD679"/>
      <c r="AE679"/>
      <c r="AF679"/>
      <c r="AG679"/>
      <c r="AH679" s="79"/>
    </row>
    <row r="680" spans="15:34" ht="15">
      <c r="O680"/>
      <c r="P680" s="4"/>
      <c r="Q680" s="4"/>
      <c r="R680"/>
      <c r="S680"/>
      <c r="T680"/>
      <c r="U680"/>
      <c r="V680" s="6"/>
      <c r="W680" s="6"/>
      <c r="X680" s="6"/>
      <c r="Y680"/>
      <c r="Z680"/>
      <c r="AA680"/>
      <c r="AB680"/>
      <c r="AC680"/>
      <c r="AD680"/>
      <c r="AE680"/>
      <c r="AF680"/>
      <c r="AG680"/>
      <c r="AH680" s="79"/>
    </row>
    <row r="681" spans="15:34" ht="15">
      <c r="O681"/>
      <c r="P681" s="4"/>
      <c r="Q681" s="4"/>
      <c r="R681"/>
      <c r="S681"/>
      <c r="T681"/>
      <c r="U681"/>
      <c r="V681" s="6"/>
      <c r="W681" s="6"/>
      <c r="X681" s="6"/>
      <c r="Y681"/>
      <c r="Z681"/>
      <c r="AA681"/>
      <c r="AB681"/>
      <c r="AC681"/>
      <c r="AD681"/>
      <c r="AE681"/>
      <c r="AF681"/>
      <c r="AG681"/>
      <c r="AH681" s="79"/>
    </row>
    <row r="682" spans="15:34" ht="15">
      <c r="O682"/>
      <c r="P682" s="4"/>
      <c r="Q682" s="4"/>
      <c r="R682"/>
      <c r="S682"/>
      <c r="T682"/>
      <c r="U682"/>
      <c r="V682" s="6"/>
      <c r="W682" s="6"/>
      <c r="X682" s="6"/>
      <c r="Y682"/>
      <c r="Z682"/>
      <c r="AA682"/>
      <c r="AB682"/>
      <c r="AC682"/>
      <c r="AD682"/>
      <c r="AE682"/>
      <c r="AF682"/>
      <c r="AG682"/>
      <c r="AH682" s="79"/>
    </row>
    <row r="683" spans="15:34" ht="15">
      <c r="O683"/>
      <c r="P683" s="4"/>
      <c r="Q683" s="4"/>
      <c r="R683"/>
      <c r="S683"/>
      <c r="T683"/>
      <c r="U683"/>
      <c r="V683" s="6"/>
      <c r="W683" s="6"/>
      <c r="X683" s="6"/>
      <c r="Y683"/>
      <c r="Z683"/>
      <c r="AA683"/>
      <c r="AB683"/>
      <c r="AC683"/>
      <c r="AD683"/>
      <c r="AE683"/>
      <c r="AF683"/>
      <c r="AG683"/>
      <c r="AH683" s="79"/>
    </row>
    <row r="684" spans="15:34" ht="15">
      <c r="O684"/>
      <c r="P684" s="4"/>
      <c r="Q684" s="4"/>
      <c r="R684"/>
      <c r="S684"/>
      <c r="T684"/>
      <c r="U684"/>
      <c r="V684" s="6"/>
      <c r="W684" s="6"/>
      <c r="X684" s="6"/>
      <c r="Y684"/>
      <c r="Z684"/>
      <c r="AA684"/>
      <c r="AB684"/>
      <c r="AC684"/>
      <c r="AD684"/>
      <c r="AE684"/>
      <c r="AF684"/>
      <c r="AG684"/>
      <c r="AH684" s="79"/>
    </row>
    <row r="685" spans="15:34" ht="15">
      <c r="O685"/>
      <c r="P685" s="4"/>
      <c r="Q685" s="4"/>
      <c r="R685"/>
      <c r="S685"/>
      <c r="T685"/>
      <c r="U685"/>
      <c r="V685" s="6"/>
      <c r="W685" s="6"/>
      <c r="X685" s="6"/>
      <c r="Y685"/>
      <c r="Z685"/>
      <c r="AA685"/>
      <c r="AB685"/>
      <c r="AC685"/>
      <c r="AD685"/>
      <c r="AE685"/>
      <c r="AF685"/>
      <c r="AG685"/>
      <c r="AH685" s="79"/>
    </row>
    <row r="686" spans="15:34" ht="15">
      <c r="O686"/>
      <c r="P686" s="4"/>
      <c r="Q686" s="4"/>
      <c r="R686"/>
      <c r="S686"/>
      <c r="T686"/>
      <c r="U686"/>
      <c r="V686" s="6"/>
      <c r="W686" s="6"/>
      <c r="X686" s="6"/>
      <c r="Y686"/>
      <c r="Z686"/>
      <c r="AA686"/>
      <c r="AB686"/>
      <c r="AC686"/>
      <c r="AD686"/>
      <c r="AE686"/>
      <c r="AF686"/>
      <c r="AG686"/>
      <c r="AH686" s="79"/>
    </row>
    <row r="687" spans="15:34" ht="15">
      <c r="O687"/>
      <c r="P687" s="4"/>
      <c r="Q687" s="4"/>
      <c r="R687"/>
      <c r="S687"/>
      <c r="T687"/>
      <c r="U687"/>
      <c r="V687" s="6"/>
      <c r="W687" s="6"/>
      <c r="X687" s="6"/>
      <c r="Y687"/>
      <c r="Z687"/>
      <c r="AA687"/>
      <c r="AB687"/>
      <c r="AC687"/>
      <c r="AD687"/>
      <c r="AE687"/>
      <c r="AF687"/>
      <c r="AG687"/>
      <c r="AH687" s="79"/>
    </row>
    <row r="688" spans="15:34" ht="15">
      <c r="O688"/>
      <c r="P688" s="4"/>
      <c r="Q688" s="4"/>
      <c r="R688"/>
      <c r="S688"/>
      <c r="T688"/>
      <c r="U688"/>
      <c r="V688" s="6"/>
      <c r="W688" s="6"/>
      <c r="X688" s="6"/>
      <c r="Y688"/>
      <c r="Z688"/>
      <c r="AA688"/>
      <c r="AB688"/>
      <c r="AC688"/>
      <c r="AD688"/>
      <c r="AE688"/>
      <c r="AF688"/>
      <c r="AG688"/>
      <c r="AH688" s="79"/>
    </row>
    <row r="689" spans="15:34" ht="15">
      <c r="O689"/>
      <c r="P689" s="4"/>
      <c r="Q689" s="4"/>
      <c r="R689"/>
      <c r="S689"/>
      <c r="T689"/>
      <c r="U689"/>
      <c r="V689" s="6"/>
      <c r="W689" s="6"/>
      <c r="X689" s="6"/>
      <c r="Y689"/>
      <c r="Z689"/>
      <c r="AA689"/>
      <c r="AB689"/>
      <c r="AC689"/>
      <c r="AD689"/>
      <c r="AE689"/>
      <c r="AF689"/>
      <c r="AG689"/>
      <c r="AH689" s="79"/>
    </row>
    <row r="690" spans="15:34" ht="15">
      <c r="O690"/>
      <c r="P690" s="4"/>
      <c r="Q690" s="4"/>
      <c r="R690"/>
      <c r="S690"/>
      <c r="T690"/>
      <c r="U690"/>
      <c r="V690" s="6"/>
      <c r="W690" s="6"/>
      <c r="X690" s="6"/>
      <c r="Y690"/>
      <c r="Z690"/>
      <c r="AA690"/>
      <c r="AB690"/>
      <c r="AC690"/>
      <c r="AD690"/>
      <c r="AE690"/>
      <c r="AF690"/>
      <c r="AG690"/>
      <c r="AH690" s="79"/>
    </row>
    <row r="691" spans="15:34" ht="15">
      <c r="O691"/>
      <c r="P691" s="4"/>
      <c r="Q691" s="4"/>
      <c r="R691"/>
      <c r="S691"/>
      <c r="T691"/>
      <c r="U691"/>
      <c r="V691" s="6"/>
      <c r="W691" s="6"/>
      <c r="X691" s="6"/>
      <c r="Y691"/>
      <c r="Z691"/>
      <c r="AA691"/>
      <c r="AB691"/>
      <c r="AC691"/>
      <c r="AD691"/>
      <c r="AE691"/>
      <c r="AF691"/>
      <c r="AG691"/>
      <c r="AH691" s="79"/>
    </row>
    <row r="692" spans="15:34" ht="15">
      <c r="O692"/>
      <c r="P692" s="4"/>
      <c r="Q692" s="4"/>
      <c r="R692"/>
      <c r="S692"/>
      <c r="T692"/>
      <c r="U692"/>
      <c r="V692" s="6"/>
      <c r="W692" s="6"/>
      <c r="X692" s="6"/>
      <c r="Y692"/>
      <c r="Z692"/>
      <c r="AA692"/>
      <c r="AB692"/>
      <c r="AC692"/>
      <c r="AD692"/>
      <c r="AE692"/>
      <c r="AF692"/>
      <c r="AG692"/>
      <c r="AH692" s="79"/>
    </row>
    <row r="693" spans="15:34" ht="15">
      <c r="O693"/>
      <c r="P693" s="4"/>
      <c r="Q693" s="4"/>
      <c r="R693"/>
      <c r="S693"/>
      <c r="T693"/>
      <c r="U693"/>
      <c r="V693" s="6"/>
      <c r="W693" s="6"/>
      <c r="X693" s="6"/>
      <c r="Y693"/>
      <c r="Z693"/>
      <c r="AA693"/>
      <c r="AB693"/>
      <c r="AC693"/>
      <c r="AD693"/>
      <c r="AE693"/>
      <c r="AF693"/>
      <c r="AG693"/>
      <c r="AH693" s="79"/>
    </row>
    <row r="694" spans="15:34" ht="15">
      <c r="O694"/>
      <c r="P694" s="4"/>
      <c r="Q694" s="4"/>
      <c r="R694"/>
      <c r="S694"/>
      <c r="T694"/>
      <c r="U694"/>
      <c r="V694" s="6"/>
      <c r="W694" s="6"/>
      <c r="X694" s="6"/>
      <c r="Y694"/>
      <c r="Z694"/>
      <c r="AA694"/>
      <c r="AB694"/>
      <c r="AC694"/>
      <c r="AD694"/>
      <c r="AE694"/>
      <c r="AF694"/>
      <c r="AG694"/>
      <c r="AH694" s="79"/>
    </row>
    <row r="695" spans="15:34" ht="15">
      <c r="O695"/>
      <c r="P695" s="4"/>
      <c r="Q695" s="4"/>
      <c r="R695"/>
      <c r="S695"/>
      <c r="T695"/>
      <c r="U695"/>
      <c r="V695" s="6"/>
      <c r="W695" s="6"/>
      <c r="X695" s="6"/>
      <c r="Y695"/>
      <c r="Z695"/>
      <c r="AA695"/>
      <c r="AB695"/>
      <c r="AC695"/>
      <c r="AD695"/>
      <c r="AE695"/>
      <c r="AF695"/>
      <c r="AG695"/>
      <c r="AH695" s="79"/>
    </row>
    <row r="696" spans="15:34" ht="15">
      <c r="O696"/>
      <c r="P696" s="4"/>
      <c r="Q696" s="4"/>
      <c r="R696"/>
      <c r="S696"/>
      <c r="T696"/>
      <c r="U696"/>
      <c r="V696" s="6"/>
      <c r="W696" s="6"/>
      <c r="X696" s="6"/>
      <c r="Y696"/>
      <c r="Z696"/>
      <c r="AA696"/>
      <c r="AB696"/>
      <c r="AC696"/>
      <c r="AD696"/>
      <c r="AE696"/>
      <c r="AF696"/>
      <c r="AG696"/>
      <c r="AH696" s="79"/>
    </row>
    <row r="697" spans="15:34" ht="15">
      <c r="O697"/>
      <c r="P697" s="4"/>
      <c r="Q697" s="4"/>
      <c r="R697"/>
      <c r="S697"/>
      <c r="T697"/>
      <c r="U697"/>
      <c r="V697" s="6"/>
      <c r="W697" s="6"/>
      <c r="X697" s="6"/>
      <c r="Y697"/>
      <c r="Z697"/>
      <c r="AA697"/>
      <c r="AB697"/>
      <c r="AC697"/>
      <c r="AD697"/>
      <c r="AE697"/>
      <c r="AF697"/>
      <c r="AG697"/>
      <c r="AH697" s="79"/>
    </row>
    <row r="698" spans="15:34" ht="15">
      <c r="O698"/>
      <c r="P698" s="4"/>
      <c r="Q698" s="4"/>
      <c r="R698"/>
      <c r="S698"/>
      <c r="T698"/>
      <c r="U698"/>
      <c r="V698" s="6"/>
      <c r="W698" s="6"/>
      <c r="X698" s="6"/>
      <c r="Y698"/>
      <c r="Z698"/>
      <c r="AA698"/>
      <c r="AB698"/>
      <c r="AC698"/>
      <c r="AD698"/>
      <c r="AE698"/>
      <c r="AF698"/>
      <c r="AG698"/>
      <c r="AH698" s="79"/>
    </row>
    <row r="699" spans="15:34" ht="15">
      <c r="O699"/>
      <c r="P699" s="4"/>
      <c r="Q699" s="4"/>
      <c r="R699"/>
      <c r="S699"/>
      <c r="T699"/>
      <c r="U699"/>
      <c r="V699" s="6"/>
      <c r="W699" s="6"/>
      <c r="X699" s="6"/>
      <c r="Y699"/>
      <c r="Z699"/>
      <c r="AA699"/>
      <c r="AB699"/>
      <c r="AC699"/>
      <c r="AD699"/>
      <c r="AE699"/>
      <c r="AF699"/>
      <c r="AG699"/>
      <c r="AH699" s="79"/>
    </row>
    <row r="700" spans="15:34" ht="15">
      <c r="O700"/>
      <c r="P700" s="4"/>
      <c r="Q700" s="4"/>
      <c r="R700"/>
      <c r="S700"/>
      <c r="T700"/>
      <c r="U700"/>
      <c r="V700" s="6"/>
      <c r="W700" s="6"/>
      <c r="X700" s="6"/>
      <c r="Y700"/>
      <c r="Z700"/>
      <c r="AA700"/>
      <c r="AB700"/>
      <c r="AC700"/>
      <c r="AD700"/>
      <c r="AE700"/>
      <c r="AF700"/>
      <c r="AG700"/>
      <c r="AH700" s="79"/>
    </row>
    <row r="701" spans="15:34" ht="15">
      <c r="O701"/>
      <c r="P701" s="4"/>
      <c r="Q701" s="4"/>
      <c r="R701"/>
      <c r="S701"/>
      <c r="T701"/>
      <c r="U701"/>
      <c r="V701" s="6"/>
      <c r="W701" s="6"/>
      <c r="X701" s="6"/>
      <c r="Y701"/>
      <c r="Z701"/>
      <c r="AA701"/>
      <c r="AB701"/>
      <c r="AC701"/>
      <c r="AD701"/>
      <c r="AE701"/>
      <c r="AF701"/>
      <c r="AG701"/>
      <c r="AH701" s="79"/>
    </row>
    <row r="702" spans="15:34" ht="15">
      <c r="O702"/>
      <c r="P702" s="4"/>
      <c r="Q702" s="4"/>
      <c r="R702"/>
      <c r="S702"/>
      <c r="T702"/>
      <c r="U702"/>
      <c r="V702" s="6"/>
      <c r="W702" s="6"/>
      <c r="X702" s="6"/>
      <c r="Y702"/>
      <c r="Z702"/>
      <c r="AA702"/>
      <c r="AB702"/>
      <c r="AC702"/>
      <c r="AD702"/>
      <c r="AE702"/>
      <c r="AF702"/>
      <c r="AG702"/>
      <c r="AH702" s="79"/>
    </row>
    <row r="703" spans="15:34" ht="15">
      <c r="O703"/>
      <c r="P703" s="4"/>
      <c r="Q703" s="4"/>
      <c r="R703"/>
      <c r="S703"/>
      <c r="T703"/>
      <c r="U703"/>
      <c r="V703" s="6"/>
      <c r="W703" s="6"/>
      <c r="X703" s="6"/>
      <c r="Y703"/>
      <c r="Z703"/>
      <c r="AA703"/>
      <c r="AB703"/>
      <c r="AC703"/>
      <c r="AD703"/>
      <c r="AE703"/>
      <c r="AF703"/>
      <c r="AG703"/>
      <c r="AH703" s="79"/>
    </row>
    <row r="704" spans="15:34" ht="15">
      <c r="O704"/>
      <c r="P704" s="4"/>
      <c r="Q704" s="4"/>
      <c r="R704"/>
      <c r="S704"/>
      <c r="T704"/>
      <c r="U704"/>
      <c r="V704" s="6"/>
      <c r="W704" s="6"/>
      <c r="X704" s="6"/>
      <c r="Y704"/>
      <c r="Z704"/>
      <c r="AA704"/>
      <c r="AB704"/>
      <c r="AC704"/>
      <c r="AD704"/>
      <c r="AE704"/>
      <c r="AF704"/>
      <c r="AG704"/>
      <c r="AH704" s="79"/>
    </row>
    <row r="705" spans="15:34" ht="15">
      <c r="O705"/>
      <c r="P705" s="4"/>
      <c r="Q705" s="4"/>
      <c r="R705"/>
      <c r="S705"/>
      <c r="T705"/>
      <c r="U705"/>
      <c r="V705" s="6"/>
      <c r="W705" s="6"/>
      <c r="X705" s="6"/>
      <c r="Y705"/>
      <c r="Z705"/>
      <c r="AA705"/>
      <c r="AB705"/>
      <c r="AC705"/>
      <c r="AD705"/>
      <c r="AE705"/>
      <c r="AF705"/>
      <c r="AG705"/>
      <c r="AH705" s="79"/>
    </row>
    <row r="706" spans="15:34" ht="15">
      <c r="O706"/>
      <c r="P706" s="4"/>
      <c r="Q706" s="4"/>
      <c r="R706"/>
      <c r="S706"/>
      <c r="T706"/>
      <c r="U706"/>
      <c r="V706" s="6"/>
      <c r="W706" s="6"/>
      <c r="X706" s="6"/>
      <c r="Y706"/>
      <c r="Z706"/>
      <c r="AA706"/>
      <c r="AB706"/>
      <c r="AC706"/>
      <c r="AD706"/>
      <c r="AE706"/>
      <c r="AF706"/>
      <c r="AG706"/>
      <c r="AH706" s="79"/>
    </row>
    <row r="707" spans="15:34" ht="15">
      <c r="O707"/>
      <c r="P707" s="4"/>
      <c r="Q707" s="4"/>
      <c r="R707"/>
      <c r="S707"/>
      <c r="T707"/>
      <c r="U707"/>
      <c r="V707" s="6"/>
      <c r="W707" s="6"/>
      <c r="X707" s="6"/>
      <c r="Y707"/>
      <c r="Z707"/>
      <c r="AA707"/>
      <c r="AB707"/>
      <c r="AC707"/>
      <c r="AD707"/>
      <c r="AE707"/>
      <c r="AF707"/>
      <c r="AG707"/>
      <c r="AH707" s="79"/>
    </row>
    <row r="708" spans="15:34" ht="15">
      <c r="O708"/>
      <c r="P708" s="4"/>
      <c r="Q708" s="4"/>
      <c r="R708"/>
      <c r="S708"/>
      <c r="T708"/>
      <c r="U708"/>
      <c r="V708" s="6"/>
      <c r="W708" s="6"/>
      <c r="X708" s="6"/>
      <c r="Y708"/>
      <c r="Z708"/>
      <c r="AA708"/>
      <c r="AB708"/>
      <c r="AC708"/>
      <c r="AD708"/>
      <c r="AE708"/>
      <c r="AF708"/>
      <c r="AG708"/>
      <c r="AH708" s="79"/>
    </row>
    <row r="709" spans="15:34" ht="15">
      <c r="O709"/>
      <c r="P709" s="4"/>
      <c r="Q709" s="4"/>
      <c r="R709"/>
      <c r="S709"/>
      <c r="T709"/>
      <c r="U709"/>
      <c r="V709" s="6"/>
      <c r="W709" s="6"/>
      <c r="X709" s="6"/>
      <c r="Y709"/>
      <c r="Z709"/>
      <c r="AA709"/>
      <c r="AB709"/>
      <c r="AC709"/>
      <c r="AD709"/>
      <c r="AE709"/>
      <c r="AF709"/>
      <c r="AG709"/>
      <c r="AH709" s="79"/>
    </row>
    <row r="710" spans="15:34" ht="15">
      <c r="O710"/>
      <c r="P710" s="4"/>
      <c r="Q710" s="4"/>
      <c r="R710"/>
      <c r="S710"/>
      <c r="T710"/>
      <c r="U710"/>
      <c r="V710" s="6"/>
      <c r="W710" s="6"/>
      <c r="X710" s="6"/>
      <c r="Y710"/>
      <c r="Z710"/>
      <c r="AA710"/>
      <c r="AB710"/>
      <c r="AC710"/>
      <c r="AD710"/>
      <c r="AE710"/>
      <c r="AF710"/>
      <c r="AG710"/>
      <c r="AH710" s="79"/>
    </row>
    <row r="711" spans="15:34" ht="15">
      <c r="O711"/>
      <c r="P711" s="4"/>
      <c r="Q711" s="4"/>
      <c r="R711"/>
      <c r="S711"/>
      <c r="T711"/>
      <c r="U711"/>
      <c r="V711" s="6"/>
      <c r="W711" s="6"/>
      <c r="X711" s="6"/>
      <c r="Y711"/>
      <c r="Z711"/>
      <c r="AA711"/>
      <c r="AB711"/>
      <c r="AC711"/>
      <c r="AD711"/>
      <c r="AE711"/>
      <c r="AF711"/>
      <c r="AG711"/>
      <c r="AH711" s="79"/>
    </row>
    <row r="712" spans="15:34" ht="15">
      <c r="O712"/>
      <c r="P712" s="4"/>
      <c r="Q712" s="4"/>
      <c r="R712"/>
      <c r="S712"/>
      <c r="T712"/>
      <c r="U712"/>
      <c r="V712" s="6"/>
      <c r="W712" s="6"/>
      <c r="X712" s="6"/>
      <c r="Y712"/>
      <c r="Z712"/>
      <c r="AA712"/>
      <c r="AB712"/>
      <c r="AC712"/>
      <c r="AD712"/>
      <c r="AE712"/>
      <c r="AF712"/>
      <c r="AG712"/>
      <c r="AH712" s="79"/>
    </row>
    <row r="713" spans="15:34" ht="15">
      <c r="O713"/>
      <c r="P713" s="4"/>
      <c r="Q713" s="4"/>
      <c r="R713"/>
      <c r="S713"/>
      <c r="T713"/>
      <c r="U713"/>
      <c r="V713" s="6"/>
      <c r="W713" s="6"/>
      <c r="X713" s="6"/>
      <c r="Y713"/>
      <c r="Z713"/>
      <c r="AA713"/>
      <c r="AB713"/>
      <c r="AC713"/>
      <c r="AD713"/>
      <c r="AE713"/>
      <c r="AF713"/>
      <c r="AG713"/>
      <c r="AH713" s="79"/>
    </row>
    <row r="714" spans="15:34" ht="15">
      <c r="O714"/>
      <c r="P714" s="4"/>
      <c r="Q714" s="4"/>
      <c r="R714"/>
      <c r="S714"/>
      <c r="T714"/>
      <c r="U714"/>
      <c r="V714" s="6"/>
      <c r="W714" s="6"/>
      <c r="X714" s="6"/>
      <c r="Y714"/>
      <c r="Z714"/>
      <c r="AA714"/>
      <c r="AB714"/>
      <c r="AC714"/>
      <c r="AD714"/>
      <c r="AE714"/>
      <c r="AF714"/>
      <c r="AG714"/>
      <c r="AH714" s="79"/>
    </row>
    <row r="715" spans="15:34" ht="15">
      <c r="O715"/>
      <c r="P715" s="4"/>
      <c r="Q715" s="4"/>
      <c r="R715"/>
      <c r="S715"/>
      <c r="T715"/>
      <c r="U715"/>
      <c r="V715" s="6"/>
      <c r="W715" s="6"/>
      <c r="X715" s="6"/>
      <c r="Y715"/>
      <c r="Z715"/>
      <c r="AA715"/>
      <c r="AB715"/>
      <c r="AC715"/>
      <c r="AD715"/>
      <c r="AE715"/>
      <c r="AF715"/>
      <c r="AG715"/>
      <c r="AH715" s="79"/>
    </row>
    <row r="716" spans="15:34" ht="15">
      <c r="O716"/>
      <c r="P716" s="4"/>
      <c r="Q716" s="4"/>
      <c r="R716"/>
      <c r="S716"/>
      <c r="T716"/>
      <c r="U716"/>
      <c r="V716" s="6"/>
      <c r="W716" s="6"/>
      <c r="X716" s="6"/>
      <c r="Y716"/>
      <c r="Z716"/>
      <c r="AA716"/>
      <c r="AB716"/>
      <c r="AC716"/>
      <c r="AD716"/>
      <c r="AE716"/>
      <c r="AF716"/>
      <c r="AG716"/>
      <c r="AH716" s="79"/>
    </row>
    <row r="717" spans="15:34" ht="15">
      <c r="O717"/>
      <c r="P717" s="4"/>
      <c r="Q717" s="4"/>
      <c r="R717"/>
      <c r="S717"/>
      <c r="T717"/>
      <c r="U717"/>
      <c r="V717" s="6"/>
      <c r="W717" s="6"/>
      <c r="X717" s="6"/>
      <c r="Y717"/>
      <c r="Z717"/>
      <c r="AA717"/>
      <c r="AB717"/>
      <c r="AC717"/>
      <c r="AD717"/>
      <c r="AE717"/>
      <c r="AF717"/>
      <c r="AG717"/>
      <c r="AH717" s="79"/>
    </row>
    <row r="718" spans="15:34" ht="15">
      <c r="O718"/>
      <c r="P718" s="4"/>
      <c r="Q718" s="4"/>
      <c r="R718"/>
      <c r="S718"/>
      <c r="T718"/>
      <c r="U718"/>
      <c r="V718" s="6"/>
      <c r="W718" s="6"/>
      <c r="X718" s="6"/>
      <c r="Y718"/>
      <c r="Z718"/>
      <c r="AA718"/>
      <c r="AB718"/>
      <c r="AC718"/>
      <c r="AD718"/>
      <c r="AE718"/>
      <c r="AF718"/>
      <c r="AG718"/>
      <c r="AH718" s="79"/>
    </row>
    <row r="719" spans="15:34" ht="15">
      <c r="O719"/>
      <c r="P719" s="4"/>
      <c r="Q719" s="4"/>
      <c r="R719"/>
      <c r="S719"/>
      <c r="T719"/>
      <c r="U719"/>
      <c r="V719" s="6"/>
      <c r="W719" s="6"/>
      <c r="X719" s="6"/>
      <c r="Y719"/>
      <c r="Z719"/>
      <c r="AA719"/>
      <c r="AB719"/>
      <c r="AC719"/>
      <c r="AD719"/>
      <c r="AE719"/>
      <c r="AF719"/>
      <c r="AG719"/>
      <c r="AH719" s="79"/>
    </row>
    <row r="720" spans="15:34" ht="15">
      <c r="O720"/>
      <c r="P720" s="4"/>
      <c r="Q720" s="4"/>
      <c r="R720"/>
      <c r="S720"/>
      <c r="T720"/>
      <c r="U720"/>
      <c r="V720" s="6"/>
      <c r="W720" s="6"/>
      <c r="X720" s="6"/>
      <c r="Y720"/>
      <c r="Z720"/>
      <c r="AA720"/>
      <c r="AB720"/>
      <c r="AC720"/>
      <c r="AD720"/>
      <c r="AE720"/>
      <c r="AF720"/>
      <c r="AG720"/>
      <c r="AH720" s="79"/>
    </row>
    <row r="721" spans="15:34" ht="15">
      <c r="O721"/>
      <c r="P721" s="4"/>
      <c r="Q721" s="4"/>
      <c r="R721"/>
      <c r="S721"/>
      <c r="T721"/>
      <c r="U721"/>
      <c r="V721" s="6"/>
      <c r="W721" s="6"/>
      <c r="X721" s="6"/>
      <c r="Y721"/>
      <c r="Z721"/>
      <c r="AA721"/>
      <c r="AB721"/>
      <c r="AC721"/>
      <c r="AD721"/>
      <c r="AE721"/>
      <c r="AF721"/>
      <c r="AG721"/>
      <c r="AH721" s="79"/>
    </row>
    <row r="722" spans="15:34" ht="15">
      <c r="O722"/>
      <c r="P722" s="4"/>
      <c r="Q722" s="4"/>
      <c r="R722"/>
      <c r="S722"/>
      <c r="T722"/>
      <c r="U722"/>
      <c r="V722" s="6"/>
      <c r="W722" s="6"/>
      <c r="X722" s="6"/>
      <c r="Y722"/>
      <c r="Z722"/>
      <c r="AA722"/>
      <c r="AB722"/>
      <c r="AC722"/>
      <c r="AD722"/>
      <c r="AE722"/>
      <c r="AF722"/>
      <c r="AG722"/>
      <c r="AH722" s="79"/>
    </row>
    <row r="723" spans="15:34" ht="15">
      <c r="O723"/>
      <c r="P723" s="4"/>
      <c r="Q723" s="4"/>
      <c r="R723"/>
      <c r="S723"/>
      <c r="T723"/>
      <c r="U723"/>
      <c r="V723" s="6"/>
      <c r="W723" s="6"/>
      <c r="X723" s="6"/>
      <c r="Y723"/>
      <c r="Z723"/>
      <c r="AA723"/>
      <c r="AB723"/>
      <c r="AC723"/>
      <c r="AD723"/>
      <c r="AE723"/>
      <c r="AF723"/>
      <c r="AG723"/>
      <c r="AH723" s="79"/>
    </row>
    <row r="724" spans="15:34" ht="15">
      <c r="O724"/>
      <c r="P724" s="4"/>
      <c r="Q724" s="4"/>
      <c r="R724"/>
      <c r="S724"/>
      <c r="T724"/>
      <c r="U724"/>
      <c r="V724" s="6"/>
      <c r="W724" s="6"/>
      <c r="X724" s="6"/>
      <c r="Y724"/>
      <c r="Z724"/>
      <c r="AA724"/>
      <c r="AB724"/>
      <c r="AC724"/>
      <c r="AD724"/>
      <c r="AE724"/>
      <c r="AF724"/>
      <c r="AG724"/>
      <c r="AH724" s="79"/>
    </row>
    <row r="725" spans="15:34" ht="15">
      <c r="O725"/>
      <c r="P725" s="4"/>
      <c r="Q725" s="4"/>
      <c r="R725"/>
      <c r="S725"/>
      <c r="T725"/>
      <c r="U725"/>
      <c r="V725" s="6"/>
      <c r="W725" s="6"/>
      <c r="X725" s="6"/>
      <c r="Y725"/>
      <c r="Z725"/>
      <c r="AA725"/>
      <c r="AB725"/>
      <c r="AC725"/>
      <c r="AD725"/>
      <c r="AE725"/>
      <c r="AF725"/>
      <c r="AG725"/>
      <c r="AH725" s="79"/>
    </row>
    <row r="726" spans="15:34" ht="15">
      <c r="O726"/>
      <c r="P726" s="4"/>
      <c r="Q726" s="4"/>
      <c r="R726"/>
      <c r="S726"/>
      <c r="T726"/>
      <c r="U726"/>
      <c r="V726" s="6"/>
      <c r="W726" s="6"/>
      <c r="X726" s="6"/>
      <c r="Y726"/>
      <c r="Z726"/>
      <c r="AA726"/>
      <c r="AB726"/>
      <c r="AC726"/>
      <c r="AD726"/>
      <c r="AE726"/>
      <c r="AF726"/>
      <c r="AG726"/>
      <c r="AH726" s="79"/>
    </row>
    <row r="727" spans="15:34" ht="15">
      <c r="O727"/>
      <c r="P727" s="4"/>
      <c r="Q727" s="4"/>
      <c r="R727"/>
      <c r="S727"/>
      <c r="T727"/>
      <c r="U727"/>
      <c r="V727" s="6"/>
      <c r="W727" s="6"/>
      <c r="X727" s="6"/>
      <c r="Y727"/>
      <c r="Z727"/>
      <c r="AA727"/>
      <c r="AB727"/>
      <c r="AC727"/>
      <c r="AD727"/>
      <c r="AE727"/>
      <c r="AF727"/>
      <c r="AG727"/>
      <c r="AH727" s="79"/>
    </row>
    <row r="728" spans="15:34" ht="15">
      <c r="O728"/>
      <c r="P728" s="4"/>
      <c r="Q728" s="4"/>
      <c r="R728"/>
      <c r="S728"/>
      <c r="T728"/>
      <c r="U728"/>
      <c r="V728" s="6"/>
      <c r="W728" s="6"/>
      <c r="X728" s="6"/>
      <c r="Y728"/>
      <c r="Z728"/>
      <c r="AA728"/>
      <c r="AB728"/>
      <c r="AC728"/>
      <c r="AD728"/>
      <c r="AE728"/>
      <c r="AF728"/>
      <c r="AG728"/>
      <c r="AH728" s="79"/>
    </row>
    <row r="729" spans="15:34" ht="15">
      <c r="O729"/>
      <c r="P729" s="4"/>
      <c r="Q729" s="4"/>
      <c r="R729"/>
      <c r="S729"/>
      <c r="T729"/>
      <c r="U729"/>
      <c r="V729" s="6"/>
      <c r="W729" s="6"/>
      <c r="X729" s="6"/>
      <c r="Y729"/>
      <c r="Z729"/>
      <c r="AA729"/>
      <c r="AB729"/>
      <c r="AC729"/>
      <c r="AD729"/>
      <c r="AE729"/>
      <c r="AF729"/>
      <c r="AG729"/>
      <c r="AH729" s="79"/>
    </row>
    <row r="730" spans="15:34" ht="15">
      <c r="O730"/>
      <c r="P730" s="4"/>
      <c r="Q730" s="4"/>
      <c r="R730"/>
      <c r="S730"/>
      <c r="T730"/>
      <c r="U730"/>
      <c r="V730" s="6"/>
      <c r="W730" s="6"/>
      <c r="X730" s="6"/>
      <c r="Y730"/>
      <c r="Z730"/>
      <c r="AA730"/>
      <c r="AB730"/>
      <c r="AC730"/>
      <c r="AD730"/>
      <c r="AE730"/>
      <c r="AF730"/>
      <c r="AG730"/>
      <c r="AH730" s="79"/>
    </row>
    <row r="731" spans="15:34" ht="15">
      <c r="O731"/>
      <c r="P731" s="4"/>
      <c r="Q731" s="4"/>
      <c r="R731"/>
      <c r="S731"/>
      <c r="T731"/>
      <c r="U731"/>
      <c r="V731" s="6"/>
      <c r="W731" s="6"/>
      <c r="X731" s="6"/>
      <c r="Y731"/>
      <c r="Z731"/>
      <c r="AA731"/>
      <c r="AB731"/>
      <c r="AC731"/>
      <c r="AD731"/>
      <c r="AE731"/>
      <c r="AF731"/>
      <c r="AG731"/>
      <c r="AH731" s="79"/>
    </row>
    <row r="732" spans="15:34" ht="15">
      <c r="O732"/>
      <c r="P732" s="4"/>
      <c r="Q732" s="4"/>
      <c r="R732"/>
      <c r="S732"/>
      <c r="T732"/>
      <c r="U732"/>
      <c r="V732" s="6"/>
      <c r="W732" s="6"/>
      <c r="X732" s="6"/>
      <c r="Y732"/>
      <c r="Z732"/>
      <c r="AA732"/>
      <c r="AB732"/>
      <c r="AC732"/>
      <c r="AD732"/>
      <c r="AE732"/>
      <c r="AF732"/>
      <c r="AG732"/>
      <c r="AH732" s="79"/>
    </row>
    <row r="733" spans="15:34" ht="15">
      <c r="O733"/>
      <c r="P733" s="4"/>
      <c r="Q733" s="4"/>
      <c r="R733"/>
      <c r="S733"/>
      <c r="T733"/>
      <c r="U733"/>
      <c r="V733" s="6"/>
      <c r="W733" s="6"/>
      <c r="X733" s="6"/>
      <c r="Y733"/>
      <c r="Z733"/>
      <c r="AA733"/>
      <c r="AB733"/>
      <c r="AC733"/>
      <c r="AD733"/>
      <c r="AE733"/>
      <c r="AF733"/>
      <c r="AG733"/>
      <c r="AH733" s="79"/>
    </row>
    <row r="734" spans="15:34" ht="15">
      <c r="O734"/>
      <c r="P734" s="4"/>
      <c r="Q734" s="4"/>
      <c r="R734"/>
      <c r="S734"/>
      <c r="T734"/>
      <c r="U734"/>
      <c r="V734" s="6"/>
      <c r="W734" s="6"/>
      <c r="X734" s="6"/>
      <c r="Y734"/>
      <c r="Z734"/>
      <c r="AA734"/>
      <c r="AB734"/>
      <c r="AC734"/>
      <c r="AD734"/>
      <c r="AE734"/>
      <c r="AF734"/>
      <c r="AG734"/>
      <c r="AH734" s="79"/>
    </row>
    <row r="735" spans="15:34" ht="15">
      <c r="O735"/>
      <c r="P735" s="4"/>
      <c r="Q735" s="4"/>
      <c r="R735"/>
      <c r="S735"/>
      <c r="T735"/>
      <c r="U735"/>
      <c r="V735" s="6"/>
      <c r="W735" s="6"/>
      <c r="X735" s="6"/>
      <c r="Y735"/>
      <c r="Z735"/>
      <c r="AA735"/>
      <c r="AB735"/>
      <c r="AC735"/>
      <c r="AD735"/>
      <c r="AE735"/>
      <c r="AF735"/>
      <c r="AG735"/>
      <c r="AH735" s="79"/>
    </row>
    <row r="736" spans="15:34" ht="15">
      <c r="O736"/>
      <c r="P736" s="4"/>
      <c r="Q736" s="4"/>
      <c r="R736"/>
      <c r="S736"/>
      <c r="T736"/>
      <c r="U736"/>
      <c r="V736" s="6"/>
      <c r="W736" s="6"/>
      <c r="X736" s="6"/>
      <c r="Y736"/>
      <c r="Z736"/>
      <c r="AA736"/>
      <c r="AB736"/>
      <c r="AC736"/>
      <c r="AD736"/>
      <c r="AE736"/>
      <c r="AF736"/>
      <c r="AG736"/>
      <c r="AH736" s="79"/>
    </row>
    <row r="737" spans="15:34" ht="15">
      <c r="O737"/>
      <c r="P737" s="4"/>
      <c r="Q737" s="4"/>
      <c r="R737"/>
      <c r="S737"/>
      <c r="T737"/>
      <c r="U737"/>
      <c r="V737" s="6"/>
      <c r="W737" s="6"/>
      <c r="X737" s="6"/>
      <c r="Y737"/>
      <c r="Z737"/>
      <c r="AA737"/>
      <c r="AB737"/>
      <c r="AC737"/>
      <c r="AD737"/>
      <c r="AE737"/>
      <c r="AF737"/>
      <c r="AG737"/>
      <c r="AH737" s="79"/>
    </row>
    <row r="738" spans="15:34" ht="15">
      <c r="O738"/>
      <c r="P738" s="4"/>
      <c r="Q738" s="4"/>
      <c r="R738"/>
      <c r="S738"/>
      <c r="T738"/>
      <c r="U738"/>
      <c r="V738" s="6"/>
      <c r="W738" s="6"/>
      <c r="X738" s="6"/>
      <c r="Y738"/>
      <c r="Z738"/>
      <c r="AA738"/>
      <c r="AB738"/>
      <c r="AC738"/>
      <c r="AD738"/>
      <c r="AE738"/>
      <c r="AF738"/>
      <c r="AG738"/>
      <c r="AH738" s="79"/>
    </row>
    <row r="739" spans="15:34" ht="15">
      <c r="O739"/>
      <c r="P739" s="4"/>
      <c r="Q739" s="4"/>
      <c r="R739"/>
      <c r="S739"/>
      <c r="T739"/>
      <c r="U739"/>
      <c r="V739" s="6"/>
      <c r="W739" s="6"/>
      <c r="X739" s="6"/>
      <c r="Y739"/>
      <c r="Z739"/>
      <c r="AA739"/>
      <c r="AB739"/>
      <c r="AC739"/>
      <c r="AD739"/>
      <c r="AE739"/>
      <c r="AF739"/>
      <c r="AG739"/>
      <c r="AH739" s="79"/>
    </row>
    <row r="740" spans="15:34" ht="15">
      <c r="O740"/>
      <c r="P740" s="4"/>
      <c r="Q740" s="4"/>
      <c r="R740"/>
      <c r="S740"/>
      <c r="T740"/>
      <c r="U740"/>
      <c r="V740" s="6"/>
      <c r="W740" s="6"/>
      <c r="X740" s="6"/>
      <c r="Y740"/>
      <c r="Z740"/>
      <c r="AA740"/>
      <c r="AB740"/>
      <c r="AC740"/>
      <c r="AD740"/>
      <c r="AE740"/>
      <c r="AF740"/>
      <c r="AG740"/>
      <c r="AH740" s="79"/>
    </row>
    <row r="741" spans="15:34" ht="15">
      <c r="O741"/>
      <c r="P741" s="4"/>
      <c r="Q741" s="4"/>
      <c r="R741"/>
      <c r="S741"/>
      <c r="T741"/>
      <c r="U741"/>
      <c r="V741" s="6"/>
      <c r="W741" s="6"/>
      <c r="X741" s="6"/>
      <c r="Y741"/>
      <c r="Z741"/>
      <c r="AA741"/>
      <c r="AB741"/>
      <c r="AC741"/>
      <c r="AD741"/>
      <c r="AE741"/>
      <c r="AF741"/>
      <c r="AG741"/>
      <c r="AH741" s="79"/>
    </row>
    <row r="742" spans="15:34" ht="15">
      <c r="O742"/>
      <c r="P742" s="4"/>
      <c r="Q742" s="4"/>
      <c r="R742"/>
      <c r="S742"/>
      <c r="T742"/>
      <c r="U742"/>
      <c r="V742" s="6"/>
      <c r="W742" s="6"/>
      <c r="X742" s="6"/>
      <c r="Y742"/>
      <c r="Z742"/>
      <c r="AA742"/>
      <c r="AB742"/>
      <c r="AC742"/>
      <c r="AD742"/>
      <c r="AE742"/>
      <c r="AF742"/>
      <c r="AG742"/>
      <c r="AH742" s="79"/>
    </row>
    <row r="743" spans="15:34" ht="15">
      <c r="O743"/>
      <c r="P743" s="4"/>
      <c r="Q743" s="4"/>
      <c r="R743"/>
      <c r="S743"/>
      <c r="T743"/>
      <c r="U743"/>
      <c r="V743" s="6"/>
      <c r="W743" s="6"/>
      <c r="X743" s="6"/>
      <c r="Y743"/>
      <c r="Z743"/>
      <c r="AA743"/>
      <c r="AB743"/>
      <c r="AC743"/>
      <c r="AD743"/>
      <c r="AE743"/>
      <c r="AF743"/>
      <c r="AG743"/>
      <c r="AH743" s="79"/>
    </row>
    <row r="744" spans="15:34" ht="15">
      <c r="O744"/>
      <c r="P744" s="4"/>
      <c r="Q744" s="4"/>
      <c r="R744"/>
      <c r="S744"/>
      <c r="T744"/>
      <c r="U744"/>
      <c r="V744" s="6"/>
      <c r="W744" s="6"/>
      <c r="X744" s="6"/>
      <c r="Y744"/>
      <c r="Z744"/>
      <c r="AA744"/>
      <c r="AB744"/>
      <c r="AC744"/>
      <c r="AD744"/>
      <c r="AE744"/>
      <c r="AF744"/>
      <c r="AG744"/>
      <c r="AH744" s="79"/>
    </row>
    <row r="745" spans="15:34" ht="15">
      <c r="O745"/>
      <c r="P745" s="4"/>
      <c r="Q745" s="4"/>
      <c r="R745"/>
      <c r="S745"/>
      <c r="T745"/>
      <c r="U745"/>
      <c r="V745" s="6"/>
      <c r="W745" s="6"/>
      <c r="X745" s="6"/>
      <c r="Y745"/>
      <c r="Z745"/>
      <c r="AA745"/>
      <c r="AB745"/>
      <c r="AC745"/>
      <c r="AD745"/>
      <c r="AE745"/>
      <c r="AF745"/>
      <c r="AG745"/>
      <c r="AH745" s="79"/>
    </row>
    <row r="746" spans="15:34" ht="15">
      <c r="O746"/>
      <c r="P746" s="4"/>
      <c r="Q746" s="4"/>
      <c r="R746"/>
      <c r="S746"/>
      <c r="T746"/>
      <c r="U746"/>
      <c r="V746" s="6"/>
      <c r="W746" s="6"/>
      <c r="X746" s="6"/>
      <c r="Y746"/>
      <c r="Z746"/>
      <c r="AA746"/>
      <c r="AB746"/>
      <c r="AC746"/>
      <c r="AD746"/>
      <c r="AE746"/>
      <c r="AF746"/>
      <c r="AG746"/>
      <c r="AH746" s="79"/>
    </row>
    <row r="747" spans="15:34" ht="15">
      <c r="O747"/>
      <c r="P747" s="4"/>
      <c r="Q747" s="4"/>
      <c r="R747"/>
      <c r="S747"/>
      <c r="T747"/>
      <c r="U747"/>
      <c r="V747" s="6"/>
      <c r="W747" s="6"/>
      <c r="X747" s="6"/>
      <c r="Y747"/>
      <c r="Z747"/>
      <c r="AA747"/>
      <c r="AB747"/>
      <c r="AC747"/>
      <c r="AD747"/>
      <c r="AE747"/>
      <c r="AF747"/>
      <c r="AG747"/>
      <c r="AH747" s="79"/>
    </row>
    <row r="748" spans="15:34" ht="15">
      <c r="O748"/>
      <c r="P748" s="4"/>
      <c r="Q748" s="4"/>
      <c r="R748"/>
      <c r="S748"/>
      <c r="T748"/>
      <c r="U748"/>
      <c r="V748" s="6"/>
      <c r="W748" s="6"/>
      <c r="X748" s="6"/>
      <c r="Y748"/>
      <c r="Z748"/>
      <c r="AA748"/>
      <c r="AB748"/>
      <c r="AC748"/>
      <c r="AD748"/>
      <c r="AE748"/>
      <c r="AF748"/>
      <c r="AG748"/>
      <c r="AH748" s="79"/>
    </row>
    <row r="749" spans="15:34" ht="15">
      <c r="O749"/>
      <c r="P749" s="4"/>
      <c r="Q749" s="4"/>
      <c r="R749"/>
      <c r="S749"/>
      <c r="T749"/>
      <c r="U749"/>
      <c r="V749" s="6"/>
      <c r="W749" s="6"/>
      <c r="X749" s="6"/>
      <c r="Y749"/>
      <c r="Z749"/>
      <c r="AA749"/>
      <c r="AB749"/>
      <c r="AC749"/>
      <c r="AD749"/>
      <c r="AE749"/>
      <c r="AF749"/>
      <c r="AG749"/>
      <c r="AH749" s="79"/>
    </row>
    <row r="750" spans="15:34" ht="15">
      <c r="O750"/>
      <c r="P750" s="4"/>
      <c r="Q750" s="4"/>
      <c r="R750"/>
      <c r="S750"/>
      <c r="T750"/>
      <c r="U750"/>
      <c r="V750" s="6"/>
      <c r="W750" s="6"/>
      <c r="X750" s="6"/>
      <c r="Y750"/>
      <c r="Z750"/>
      <c r="AA750"/>
      <c r="AB750"/>
      <c r="AC750"/>
      <c r="AD750"/>
      <c r="AE750"/>
      <c r="AF750"/>
      <c r="AG750"/>
      <c r="AH750" s="79"/>
    </row>
    <row r="751" spans="15:34" ht="15">
      <c r="O751"/>
      <c r="P751" s="4"/>
      <c r="Q751" s="4"/>
      <c r="R751"/>
      <c r="S751"/>
      <c r="T751"/>
      <c r="U751"/>
      <c r="V751" s="6"/>
      <c r="W751" s="6"/>
      <c r="X751" s="6"/>
      <c r="Y751"/>
      <c r="Z751"/>
      <c r="AA751"/>
      <c r="AB751"/>
      <c r="AC751"/>
      <c r="AD751"/>
      <c r="AE751"/>
      <c r="AF751"/>
      <c r="AG751"/>
      <c r="AH751" s="79"/>
    </row>
    <row r="752" spans="15:34" ht="15">
      <c r="O752"/>
      <c r="P752" s="4"/>
      <c r="Q752" s="4"/>
      <c r="R752"/>
      <c r="S752"/>
      <c r="T752"/>
      <c r="U752"/>
      <c r="V752" s="6"/>
      <c r="W752" s="6"/>
      <c r="X752" s="6"/>
      <c r="Y752"/>
      <c r="Z752"/>
      <c r="AA752"/>
      <c r="AB752"/>
      <c r="AC752"/>
      <c r="AD752"/>
      <c r="AE752"/>
      <c r="AF752"/>
      <c r="AG752"/>
      <c r="AH752" s="79"/>
    </row>
    <row r="753" spans="15:34" ht="15">
      <c r="O753"/>
      <c r="P753" s="4"/>
      <c r="Q753" s="4"/>
      <c r="R753"/>
      <c r="S753"/>
      <c r="T753"/>
      <c r="U753"/>
      <c r="V753" s="6"/>
      <c r="W753" s="6"/>
      <c r="X753" s="6"/>
      <c r="Y753"/>
      <c r="Z753"/>
      <c r="AA753"/>
      <c r="AB753"/>
      <c r="AC753"/>
      <c r="AD753"/>
      <c r="AE753"/>
      <c r="AF753"/>
      <c r="AG753"/>
      <c r="AH753" s="79"/>
    </row>
    <row r="754" spans="15:34" ht="15">
      <c r="O754"/>
      <c r="P754" s="4"/>
      <c r="Q754" s="4"/>
      <c r="R754"/>
      <c r="S754"/>
      <c r="T754"/>
      <c r="U754"/>
      <c r="V754" s="6"/>
      <c r="W754" s="6"/>
      <c r="X754" s="6"/>
      <c r="Y754"/>
      <c r="Z754"/>
      <c r="AA754"/>
      <c r="AB754"/>
      <c r="AC754"/>
      <c r="AD754"/>
      <c r="AE754"/>
      <c r="AF754"/>
      <c r="AG754"/>
      <c r="AH754" s="79"/>
    </row>
    <row r="755" spans="15:34" ht="15">
      <c r="O755"/>
      <c r="P755" s="4"/>
      <c r="Q755" s="4"/>
      <c r="R755"/>
      <c r="S755"/>
      <c r="T755"/>
      <c r="U755"/>
      <c r="V755" s="6"/>
      <c r="W755" s="6"/>
      <c r="X755" s="6"/>
      <c r="Y755"/>
      <c r="Z755"/>
      <c r="AA755"/>
      <c r="AB755"/>
      <c r="AC755"/>
      <c r="AD755"/>
      <c r="AE755"/>
      <c r="AF755"/>
      <c r="AG755"/>
      <c r="AH755" s="79"/>
    </row>
    <row r="756" spans="15:34" ht="15">
      <c r="O756"/>
      <c r="P756" s="4"/>
      <c r="Q756" s="4"/>
      <c r="R756"/>
      <c r="S756"/>
      <c r="T756"/>
      <c r="U756"/>
      <c r="V756" s="6"/>
      <c r="W756" s="6"/>
      <c r="X756" s="6"/>
      <c r="Y756"/>
      <c r="Z756"/>
      <c r="AA756"/>
      <c r="AB756"/>
      <c r="AC756"/>
      <c r="AD756"/>
      <c r="AE756"/>
      <c r="AF756"/>
      <c r="AG756"/>
      <c r="AH756" s="79"/>
    </row>
    <row r="757" spans="15:34" ht="15">
      <c r="O757"/>
      <c r="P757" s="4"/>
      <c r="Q757" s="4"/>
      <c r="R757"/>
      <c r="S757"/>
      <c r="T757"/>
      <c r="U757"/>
      <c r="V757" s="6"/>
      <c r="W757" s="6"/>
      <c r="X757" s="6"/>
      <c r="Y757"/>
      <c r="Z757"/>
      <c r="AA757"/>
      <c r="AB757"/>
      <c r="AC757"/>
      <c r="AD757"/>
      <c r="AE757"/>
      <c r="AF757"/>
      <c r="AG757"/>
      <c r="AH757" s="79"/>
    </row>
    <row r="758" spans="15:34" ht="15">
      <c r="O758"/>
      <c r="P758" s="4"/>
      <c r="Q758" s="4"/>
      <c r="R758"/>
      <c r="S758"/>
      <c r="T758"/>
      <c r="U758"/>
      <c r="V758" s="6"/>
      <c r="W758" s="6"/>
      <c r="X758" s="6"/>
      <c r="Y758"/>
      <c r="Z758"/>
      <c r="AA758"/>
      <c r="AB758"/>
      <c r="AC758"/>
      <c r="AD758"/>
      <c r="AE758"/>
      <c r="AF758"/>
      <c r="AG758"/>
      <c r="AH758" s="79"/>
    </row>
    <row r="759" spans="15:34" ht="15">
      <c r="O759"/>
      <c r="P759" s="4"/>
      <c r="Q759" s="4"/>
      <c r="R759"/>
      <c r="S759"/>
      <c r="T759"/>
      <c r="U759"/>
      <c r="V759" s="6"/>
      <c r="W759" s="6"/>
      <c r="X759" s="6"/>
      <c r="Y759"/>
      <c r="Z759"/>
      <c r="AA759"/>
      <c r="AB759"/>
      <c r="AC759"/>
      <c r="AD759"/>
      <c r="AE759"/>
      <c r="AF759"/>
      <c r="AG759"/>
      <c r="AH759" s="79"/>
    </row>
    <row r="760" spans="15:34" ht="15">
      <c r="O760"/>
      <c r="P760" s="4"/>
      <c r="Q760" s="4"/>
      <c r="R760"/>
      <c r="S760"/>
      <c r="T760"/>
      <c r="U760"/>
      <c r="V760" s="6"/>
      <c r="W760" s="6"/>
      <c r="X760" s="6"/>
      <c r="Y760"/>
      <c r="Z760"/>
      <c r="AA760"/>
      <c r="AB760"/>
      <c r="AC760"/>
      <c r="AD760"/>
      <c r="AE760"/>
      <c r="AF760"/>
      <c r="AG760"/>
      <c r="AH760" s="79"/>
    </row>
    <row r="761" spans="15:34" ht="15">
      <c r="O761"/>
      <c r="P761" s="4"/>
      <c r="Q761" s="4"/>
      <c r="R761"/>
      <c r="S761"/>
      <c r="T761"/>
      <c r="U761"/>
      <c r="V761" s="6"/>
      <c r="W761" s="6"/>
      <c r="X761" s="6"/>
      <c r="Y761"/>
      <c r="Z761"/>
      <c r="AA761"/>
      <c r="AB761"/>
      <c r="AC761"/>
      <c r="AD761"/>
      <c r="AE761"/>
      <c r="AF761"/>
      <c r="AG761"/>
      <c r="AH761" s="79"/>
    </row>
    <row r="762" spans="15:34" ht="15">
      <c r="O762"/>
      <c r="P762" s="4"/>
      <c r="Q762" s="4"/>
      <c r="R762"/>
      <c r="S762"/>
      <c r="T762"/>
      <c r="U762"/>
      <c r="V762" s="6"/>
      <c r="W762" s="6"/>
      <c r="X762" s="6"/>
      <c r="Y762"/>
      <c r="Z762"/>
      <c r="AA762"/>
      <c r="AB762"/>
      <c r="AC762"/>
      <c r="AD762"/>
      <c r="AE762"/>
      <c r="AF762"/>
      <c r="AG762"/>
      <c r="AH762" s="79"/>
    </row>
    <row r="763" spans="15:34" ht="15">
      <c r="O763"/>
      <c r="P763" s="4"/>
      <c r="Q763" s="4"/>
      <c r="R763"/>
      <c r="S763"/>
      <c r="T763"/>
      <c r="U763"/>
      <c r="V763" s="6"/>
      <c r="W763" s="6"/>
      <c r="X763" s="6"/>
      <c r="Y763"/>
      <c r="Z763"/>
      <c r="AA763"/>
      <c r="AB763"/>
      <c r="AC763"/>
      <c r="AD763"/>
      <c r="AE763"/>
      <c r="AF763"/>
      <c r="AG763"/>
      <c r="AH763" s="79"/>
    </row>
    <row r="764" spans="15:34" ht="15">
      <c r="O764"/>
      <c r="P764" s="4"/>
      <c r="Q764" s="4"/>
      <c r="R764"/>
      <c r="S764"/>
      <c r="T764"/>
      <c r="U764"/>
      <c r="V764" s="6"/>
      <c r="W764" s="6"/>
      <c r="X764" s="6"/>
      <c r="Y764"/>
      <c r="Z764"/>
      <c r="AA764"/>
      <c r="AB764"/>
      <c r="AC764"/>
      <c r="AD764"/>
      <c r="AE764"/>
      <c r="AF764"/>
      <c r="AG764"/>
      <c r="AH764" s="79"/>
    </row>
    <row r="765" spans="15:34" ht="15">
      <c r="O765"/>
      <c r="P765" s="4"/>
      <c r="Q765" s="4"/>
      <c r="R765"/>
      <c r="S765"/>
      <c r="T765"/>
      <c r="U765"/>
      <c r="V765" s="6"/>
      <c r="W765" s="6"/>
      <c r="X765" s="6"/>
      <c r="Y765"/>
      <c r="Z765"/>
      <c r="AA765"/>
      <c r="AB765"/>
      <c r="AC765"/>
      <c r="AD765"/>
      <c r="AE765"/>
      <c r="AF765"/>
      <c r="AG765"/>
      <c r="AH765" s="79"/>
    </row>
    <row r="766" spans="15:34" ht="15">
      <c r="O766"/>
      <c r="P766" s="4"/>
      <c r="Q766" s="4"/>
      <c r="R766"/>
      <c r="S766"/>
      <c r="T766"/>
      <c r="U766"/>
      <c r="V766" s="6"/>
      <c r="W766" s="6"/>
      <c r="X766" s="6"/>
      <c r="Y766"/>
      <c r="Z766"/>
      <c r="AA766"/>
      <c r="AB766"/>
      <c r="AC766"/>
      <c r="AD766"/>
      <c r="AE766"/>
      <c r="AF766"/>
      <c r="AG766"/>
      <c r="AH766" s="79"/>
    </row>
    <row r="767" spans="15:34" ht="15">
      <c r="O767"/>
      <c r="P767" s="4"/>
      <c r="Q767" s="4"/>
      <c r="R767"/>
      <c r="S767"/>
      <c r="T767"/>
      <c r="U767"/>
      <c r="V767" s="6"/>
      <c r="W767" s="6"/>
      <c r="X767" s="6"/>
      <c r="Y767"/>
      <c r="Z767"/>
      <c r="AA767"/>
      <c r="AB767"/>
      <c r="AC767"/>
      <c r="AD767"/>
      <c r="AE767"/>
      <c r="AF767"/>
      <c r="AG767"/>
      <c r="AH767" s="79"/>
    </row>
    <row r="768" spans="15:34" ht="15">
      <c r="O768"/>
      <c r="P768" s="4"/>
      <c r="Q768" s="4"/>
      <c r="R768"/>
      <c r="S768"/>
      <c r="T768"/>
      <c r="U768"/>
      <c r="V768" s="6"/>
      <c r="W768" s="6"/>
      <c r="X768" s="6"/>
      <c r="Y768"/>
      <c r="Z768"/>
      <c r="AA768"/>
      <c r="AB768"/>
      <c r="AC768"/>
      <c r="AD768"/>
      <c r="AE768"/>
      <c r="AF768"/>
      <c r="AG768"/>
      <c r="AH768" s="79"/>
    </row>
    <row r="769" spans="15:34" ht="15">
      <c r="O769"/>
      <c r="P769" s="4"/>
      <c r="Q769" s="4"/>
      <c r="R769"/>
      <c r="S769"/>
      <c r="T769"/>
      <c r="U769"/>
      <c r="V769" s="6"/>
      <c r="W769" s="6"/>
      <c r="X769" s="6"/>
      <c r="Y769"/>
      <c r="Z769"/>
      <c r="AA769"/>
      <c r="AB769"/>
      <c r="AC769"/>
      <c r="AD769"/>
      <c r="AE769"/>
      <c r="AF769"/>
      <c r="AG769"/>
      <c r="AH769" s="79"/>
    </row>
    <row r="770" spans="15:34" ht="15">
      <c r="O770"/>
      <c r="P770" s="4"/>
      <c r="Q770" s="4"/>
      <c r="R770"/>
      <c r="S770"/>
      <c r="T770"/>
      <c r="U770"/>
      <c r="V770" s="6"/>
      <c r="W770" s="6"/>
      <c r="X770" s="6"/>
      <c r="Y770"/>
      <c r="Z770"/>
      <c r="AA770"/>
      <c r="AB770"/>
      <c r="AC770"/>
      <c r="AD770"/>
      <c r="AE770"/>
      <c r="AF770"/>
      <c r="AG770"/>
      <c r="AH770" s="79"/>
    </row>
    <row r="771" spans="15:34" ht="15">
      <c r="O771"/>
      <c r="P771" s="4"/>
      <c r="Q771" s="4"/>
      <c r="R771"/>
      <c r="S771"/>
      <c r="T771"/>
      <c r="U771"/>
      <c r="V771" s="6"/>
      <c r="W771" s="6"/>
      <c r="X771" s="6"/>
      <c r="Y771"/>
      <c r="Z771"/>
      <c r="AA771"/>
      <c r="AB771"/>
      <c r="AC771"/>
      <c r="AD771"/>
      <c r="AE771"/>
      <c r="AF771"/>
      <c r="AG771"/>
      <c r="AH771" s="79"/>
    </row>
    <row r="772" spans="15:34" ht="15">
      <c r="O772"/>
      <c r="P772" s="4"/>
      <c r="Q772" s="4"/>
      <c r="R772"/>
      <c r="S772"/>
      <c r="T772"/>
      <c r="U772"/>
      <c r="V772" s="6"/>
      <c r="W772" s="6"/>
      <c r="X772" s="6"/>
      <c r="Y772"/>
      <c r="Z772"/>
      <c r="AA772"/>
      <c r="AB772"/>
      <c r="AC772"/>
      <c r="AD772"/>
      <c r="AE772"/>
      <c r="AF772"/>
      <c r="AG772"/>
      <c r="AH772" s="79"/>
    </row>
    <row r="773" spans="15:34" ht="15">
      <c r="O773"/>
      <c r="P773" s="4"/>
      <c r="Q773" s="4"/>
      <c r="R773"/>
      <c r="S773"/>
      <c r="T773"/>
      <c r="U773"/>
      <c r="V773" s="6"/>
      <c r="W773" s="6"/>
      <c r="X773" s="6"/>
      <c r="Y773"/>
      <c r="Z773"/>
      <c r="AA773"/>
      <c r="AB773"/>
      <c r="AC773"/>
      <c r="AD773"/>
      <c r="AE773"/>
      <c r="AF773"/>
      <c r="AG773"/>
      <c r="AH773" s="79"/>
    </row>
    <row r="774" spans="15:34" ht="15">
      <c r="O774"/>
      <c r="P774" s="4"/>
      <c r="Q774" s="4"/>
      <c r="R774"/>
      <c r="S774"/>
      <c r="T774"/>
      <c r="U774"/>
      <c r="V774" s="6"/>
      <c r="W774" s="6"/>
      <c r="X774" s="6"/>
      <c r="Y774"/>
      <c r="Z774"/>
      <c r="AA774"/>
      <c r="AB774"/>
      <c r="AC774"/>
      <c r="AD774"/>
      <c r="AE774"/>
      <c r="AF774"/>
      <c r="AG774"/>
      <c r="AH774" s="79"/>
    </row>
    <row r="775" spans="15:34" ht="15">
      <c r="O775"/>
      <c r="P775" s="4"/>
      <c r="Q775" s="4"/>
      <c r="R775"/>
      <c r="S775"/>
      <c r="T775"/>
      <c r="U775"/>
      <c r="V775" s="6"/>
      <c r="W775" s="6"/>
      <c r="X775" s="6"/>
      <c r="Y775"/>
      <c r="Z775"/>
      <c r="AA775"/>
      <c r="AB775"/>
      <c r="AC775"/>
      <c r="AD775"/>
      <c r="AE775"/>
      <c r="AF775"/>
      <c r="AG775"/>
      <c r="AH775" s="79"/>
    </row>
    <row r="776" spans="15:34" ht="15">
      <c r="O776"/>
      <c r="P776" s="4"/>
      <c r="Q776" s="4"/>
      <c r="R776"/>
      <c r="S776"/>
      <c r="T776"/>
      <c r="U776"/>
      <c r="V776" s="6"/>
      <c r="W776" s="6"/>
      <c r="X776" s="6"/>
      <c r="Y776"/>
      <c r="Z776"/>
      <c r="AA776"/>
      <c r="AB776"/>
      <c r="AC776"/>
      <c r="AD776"/>
      <c r="AE776"/>
      <c r="AF776"/>
      <c r="AG776"/>
      <c r="AH776" s="79"/>
    </row>
    <row r="777" spans="15:34" ht="15">
      <c r="O777"/>
      <c r="P777" s="4"/>
      <c r="Q777" s="4"/>
      <c r="R777"/>
      <c r="S777"/>
      <c r="T777"/>
      <c r="U777"/>
      <c r="V777" s="6"/>
      <c r="W777" s="6"/>
      <c r="X777" s="6"/>
      <c r="Y777"/>
      <c r="Z777"/>
      <c r="AA777"/>
      <c r="AB777"/>
      <c r="AC777"/>
      <c r="AD777"/>
      <c r="AE777"/>
      <c r="AF777"/>
      <c r="AG777"/>
      <c r="AH777" s="79"/>
    </row>
    <row r="778" spans="15:34" ht="15">
      <c r="O778"/>
      <c r="P778" s="4"/>
      <c r="Q778" s="4"/>
      <c r="R778"/>
      <c r="S778"/>
      <c r="T778"/>
      <c r="U778"/>
      <c r="V778" s="6"/>
      <c r="W778" s="6"/>
      <c r="X778" s="6"/>
      <c r="Y778"/>
      <c r="Z778"/>
      <c r="AA778"/>
      <c r="AB778"/>
      <c r="AC778"/>
      <c r="AD778"/>
      <c r="AE778"/>
      <c r="AF778"/>
      <c r="AG778"/>
      <c r="AH778" s="79"/>
    </row>
    <row r="779" spans="15:34" ht="15">
      <c r="O779"/>
      <c r="P779" s="4"/>
      <c r="Q779" s="4"/>
      <c r="R779"/>
      <c r="S779"/>
      <c r="T779"/>
      <c r="U779"/>
      <c r="V779" s="6"/>
      <c r="W779" s="6"/>
      <c r="X779" s="6"/>
      <c r="Y779"/>
      <c r="Z779"/>
      <c r="AA779"/>
      <c r="AB779"/>
      <c r="AC779"/>
      <c r="AD779"/>
      <c r="AE779"/>
      <c r="AF779"/>
      <c r="AG779"/>
      <c r="AH779" s="79"/>
    </row>
  </sheetData>
  <mergeCells count="12">
    <mergeCell ref="K23:M23"/>
    <mergeCell ref="K79:M79"/>
    <mergeCell ref="K101:M101"/>
    <mergeCell ref="C3:E3"/>
    <mergeCell ref="K4:M4"/>
    <mergeCell ref="K22:M22"/>
    <mergeCell ref="K102:M102"/>
    <mergeCell ref="K93:M93"/>
    <mergeCell ref="K97:M97"/>
    <mergeCell ref="K98:M98"/>
    <mergeCell ref="K78:M78"/>
    <mergeCell ref="K92:M92"/>
  </mergeCells>
  <dataValidations count="10">
    <dataValidation type="list" allowBlank="1" showInputMessage="1" showErrorMessage="1" sqref="A115:A1048576 A11 A13 A15 A17 A19:A20 A25:A26 A28 A30 A32 A34:A35 A37:A38 A40 A42:A43 A45:A46 A48 A50:A51 A53:A54 A56:A57 A59 A61 A63 A65:A66 A68 A70 A72 A74 A76 A90 A87:A88 A85 A83 A81 A95">
      <formula1>Data!$A$2:$A$122</formula1>
    </dataValidation>
    <dataValidation type="list" allowBlank="1" showInputMessage="1" showErrorMessage="1" sqref="A5">
      <formula1>Data!$A$2:$A$137</formula1>
    </dataValidation>
    <dataValidation type="list" allowBlank="1" showInputMessage="1" showErrorMessage="1" sqref="A9 A7">
      <formula1>Data!$A$2:$A$139</formula1>
    </dataValidation>
    <dataValidation type="list" allowBlank="1" showInputMessage="1" showErrorMessage="1" sqref="G100 G5:G96">
      <formula1>Data!$E$2:$E$3</formula1>
    </dataValidation>
    <dataValidation type="list" allowBlank="1" showInputMessage="1" showErrorMessage="1" sqref="C5:C82">
      <formula1>Data!$B$2:$B$5</formula1>
    </dataValidation>
    <dataValidation type="list" allowBlank="1" showInputMessage="1" showErrorMessage="1" sqref="E5:E82">
      <formula1>Data!$C$2:$C$5</formula1>
    </dataValidation>
    <dataValidation type="list" allowBlank="1" showInputMessage="1" showErrorMessage="1" sqref="F5:F82">
      <formula1>Data!$D$2:$D$3</formula1>
    </dataValidation>
    <dataValidation type="list" allowBlank="1" showInputMessage="1" showErrorMessage="1" sqref="H5:H82">
      <formula1>Data!$F$2:$F$4</formula1>
    </dataValidation>
    <dataValidation type="list" allowBlank="1" showInputMessage="1" showErrorMessage="1" sqref="I5:I82">
      <formula1>Data!$G$2:$G$3</formula1>
    </dataValidation>
    <dataValidation type="list" allowBlank="1" showInputMessage="1" showErrorMessage="1" sqref="J5:J82">
      <formula1>Data!$H$2:$H$3</formula1>
    </dataValidation>
  </dataValidations>
  <printOptions/>
  <pageMargins left="0.25" right="0.25" top="0.75" bottom="0.75" header="0.3" footer="0.3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47"/>
  <sheetViews>
    <sheetView workbookViewId="0" topLeftCell="A1">
      <selection activeCell="AE1" sqref="AE1:AK12"/>
    </sheetView>
  </sheetViews>
  <sheetFormatPr defaultColWidth="9.140625" defaultRowHeight="15"/>
  <cols>
    <col min="1" max="1" width="26.28125" style="0" customWidth="1"/>
    <col min="2" max="2" width="21.421875" style="0" customWidth="1"/>
    <col min="3" max="3" width="11.28125" style="6" customWidth="1"/>
    <col min="4" max="4" width="16.421875" style="6" customWidth="1"/>
    <col min="5" max="6" width="11.421875" style="6" customWidth="1"/>
    <col min="11" max="11" width="15.7109375" style="0" bestFit="1" customWidth="1"/>
    <col min="31" max="31" width="27.57421875" style="0" bestFit="1" customWidth="1"/>
  </cols>
  <sheetData>
    <row r="1" spans="1:31" ht="15">
      <c r="A1" s="9" t="s">
        <v>149</v>
      </c>
      <c r="K1" s="9"/>
      <c r="AE1" s="9"/>
    </row>
    <row r="2" spans="7:23" ht="15">
      <c r="G2" s="10"/>
      <c r="H2" s="10"/>
      <c r="P2" s="10"/>
      <c r="Q2" s="10"/>
      <c r="W2" s="7"/>
    </row>
    <row r="3" spans="1:23" ht="15.75">
      <c r="A3" s="69" t="s">
        <v>150</v>
      </c>
      <c r="B3" s="70" t="s">
        <v>151</v>
      </c>
      <c r="C3" s="70" t="s">
        <v>152</v>
      </c>
      <c r="D3" s="70" t="s">
        <v>153</v>
      </c>
      <c r="E3" s="19" t="s">
        <v>154</v>
      </c>
      <c r="F3" s="70" t="s">
        <v>155</v>
      </c>
      <c r="K3" s="8"/>
      <c r="L3" s="140"/>
      <c r="M3" s="140"/>
      <c r="N3" s="140"/>
      <c r="O3" s="140"/>
      <c r="P3" s="8"/>
      <c r="W3" s="7"/>
    </row>
    <row r="4" spans="1:23" ht="15">
      <c r="A4" s="71" t="s">
        <v>30</v>
      </c>
      <c r="B4" s="72" t="s">
        <v>213</v>
      </c>
      <c r="C4" s="73">
        <v>2</v>
      </c>
      <c r="D4" s="73" t="s">
        <v>192</v>
      </c>
      <c r="E4" s="73"/>
      <c r="F4" s="74">
        <f>C4*E4</f>
        <v>0</v>
      </c>
      <c r="W4" s="7"/>
    </row>
    <row r="5" spans="1:6" ht="15">
      <c r="A5" s="75"/>
      <c r="B5" s="76" t="s">
        <v>157</v>
      </c>
      <c r="C5" s="77"/>
      <c r="D5" s="77"/>
      <c r="E5" s="77"/>
      <c r="F5" s="78">
        <f aca="true" t="shared" si="0" ref="F5:F68">C5*E5</f>
        <v>0</v>
      </c>
    </row>
    <row r="6" spans="1:6" ht="15">
      <c r="A6" s="71" t="s">
        <v>30</v>
      </c>
      <c r="B6" s="72" t="s">
        <v>214</v>
      </c>
      <c r="C6" s="73">
        <v>1</v>
      </c>
      <c r="D6" s="73" t="s">
        <v>193</v>
      </c>
      <c r="E6" s="73"/>
      <c r="F6" s="74">
        <f t="shared" si="0"/>
        <v>0</v>
      </c>
    </row>
    <row r="7" spans="1:6" ht="15">
      <c r="A7" s="75"/>
      <c r="B7" s="76" t="s">
        <v>157</v>
      </c>
      <c r="C7" s="77"/>
      <c r="D7" s="77"/>
      <c r="E7" s="77"/>
      <c r="F7" s="78">
        <f t="shared" si="0"/>
        <v>0</v>
      </c>
    </row>
    <row r="8" spans="1:6" ht="15">
      <c r="A8" s="71" t="s">
        <v>33</v>
      </c>
      <c r="B8" s="72" t="s">
        <v>194</v>
      </c>
      <c r="C8" s="73">
        <v>2</v>
      </c>
      <c r="D8" s="73"/>
      <c r="E8" s="73"/>
      <c r="F8" s="74">
        <f t="shared" si="0"/>
        <v>0</v>
      </c>
    </row>
    <row r="9" spans="1:6" ht="15">
      <c r="A9" s="75"/>
      <c r="B9" s="76" t="s">
        <v>157</v>
      </c>
      <c r="C9" s="77"/>
      <c r="D9" s="77"/>
      <c r="E9" s="77"/>
      <c r="F9" s="78">
        <f t="shared" si="0"/>
        <v>0</v>
      </c>
    </row>
    <row r="10" spans="1:6" ht="15">
      <c r="A10" s="71" t="s">
        <v>34</v>
      </c>
      <c r="B10" s="72" t="s">
        <v>194</v>
      </c>
      <c r="C10" s="73">
        <v>2</v>
      </c>
      <c r="D10" s="73"/>
      <c r="E10" s="73"/>
      <c r="F10" s="74">
        <f t="shared" si="0"/>
        <v>0</v>
      </c>
    </row>
    <row r="11" spans="1:6" ht="15">
      <c r="A11" s="80"/>
      <c r="B11" s="81" t="s">
        <v>157</v>
      </c>
      <c r="F11" s="79">
        <f t="shared" si="0"/>
        <v>0</v>
      </c>
    </row>
    <row r="12" spans="1:20" ht="15">
      <c r="A12" s="71" t="s">
        <v>59</v>
      </c>
      <c r="B12" s="72" t="s">
        <v>194</v>
      </c>
      <c r="C12" s="73">
        <v>3</v>
      </c>
      <c r="D12" s="73"/>
      <c r="E12" s="73"/>
      <c r="F12" s="74">
        <f t="shared" si="0"/>
        <v>0</v>
      </c>
      <c r="T12" s="9"/>
    </row>
    <row r="13" spans="1:6" ht="15">
      <c r="A13" s="75"/>
      <c r="B13" s="76" t="s">
        <v>157</v>
      </c>
      <c r="C13" s="77"/>
      <c r="D13" s="77"/>
      <c r="E13" s="77"/>
      <c r="F13" s="78">
        <f t="shared" si="0"/>
        <v>0</v>
      </c>
    </row>
    <row r="14" spans="1:6" ht="15">
      <c r="A14" s="71" t="s">
        <v>60</v>
      </c>
      <c r="B14" s="72" t="s">
        <v>194</v>
      </c>
      <c r="C14" s="73">
        <v>4</v>
      </c>
      <c r="D14" s="73"/>
      <c r="E14" s="73"/>
      <c r="F14" s="74">
        <f t="shared" si="0"/>
        <v>0</v>
      </c>
    </row>
    <row r="15" spans="1:6" ht="15">
      <c r="A15" s="80"/>
      <c r="B15" s="81" t="s">
        <v>157</v>
      </c>
      <c r="F15" s="79">
        <f t="shared" si="0"/>
        <v>0</v>
      </c>
    </row>
    <row r="16" spans="1:6" ht="15">
      <c r="A16" s="80"/>
      <c r="B16" t="s">
        <v>211</v>
      </c>
      <c r="C16" s="6">
        <v>1</v>
      </c>
      <c r="D16" s="6" t="s">
        <v>195</v>
      </c>
      <c r="F16" s="79">
        <f t="shared" si="0"/>
        <v>0</v>
      </c>
    </row>
    <row r="17" spans="1:6" ht="15">
      <c r="A17" s="80"/>
      <c r="B17" t="s">
        <v>211</v>
      </c>
      <c r="C17" s="6">
        <v>1</v>
      </c>
      <c r="D17" s="6" t="s">
        <v>195</v>
      </c>
      <c r="F17" s="79">
        <f t="shared" si="0"/>
        <v>0</v>
      </c>
    </row>
    <row r="18" spans="1:6" ht="15">
      <c r="A18" s="75"/>
      <c r="B18" s="82"/>
      <c r="C18" s="77"/>
      <c r="D18" s="77"/>
      <c r="E18" s="77"/>
      <c r="F18" s="78">
        <f t="shared" si="0"/>
        <v>0</v>
      </c>
    </row>
    <row r="19" spans="1:6" ht="15">
      <c r="A19" s="71" t="s">
        <v>47</v>
      </c>
      <c r="B19" s="72" t="s">
        <v>194</v>
      </c>
      <c r="C19" s="73">
        <v>1</v>
      </c>
      <c r="D19" s="73"/>
      <c r="E19" s="73"/>
      <c r="F19" s="74">
        <f t="shared" si="0"/>
        <v>0</v>
      </c>
    </row>
    <row r="20" spans="1:6" ht="15">
      <c r="A20" s="75"/>
      <c r="B20" s="81" t="s">
        <v>157</v>
      </c>
      <c r="C20" s="77"/>
      <c r="D20" s="77"/>
      <c r="E20" s="77"/>
      <c r="F20" s="78">
        <f t="shared" si="0"/>
        <v>0</v>
      </c>
    </row>
    <row r="21" spans="1:6" ht="15">
      <c r="A21" s="71" t="s">
        <v>84</v>
      </c>
      <c r="B21" s="72" t="s">
        <v>194</v>
      </c>
      <c r="C21" s="73">
        <v>5</v>
      </c>
      <c r="D21" s="73"/>
      <c r="E21" s="73"/>
      <c r="F21" s="74">
        <f t="shared" si="0"/>
        <v>0</v>
      </c>
    </row>
    <row r="22" spans="1:6" ht="15">
      <c r="A22" s="80"/>
      <c r="B22" s="81" t="s">
        <v>157</v>
      </c>
      <c r="F22" s="79">
        <f t="shared" si="0"/>
        <v>0</v>
      </c>
    </row>
    <row r="23" spans="1:6" ht="15">
      <c r="A23" s="80"/>
      <c r="B23" t="s">
        <v>211</v>
      </c>
      <c r="C23" s="6">
        <v>1</v>
      </c>
      <c r="D23" s="6" t="s">
        <v>195</v>
      </c>
      <c r="F23" s="79">
        <f t="shared" si="0"/>
        <v>0</v>
      </c>
    </row>
    <row r="24" spans="1:6" ht="15">
      <c r="A24" s="75"/>
      <c r="B24" s="81" t="s">
        <v>157</v>
      </c>
      <c r="C24" s="77"/>
      <c r="D24" s="77"/>
      <c r="E24" s="77"/>
      <c r="F24" s="78">
        <f t="shared" si="0"/>
        <v>0</v>
      </c>
    </row>
    <row r="25" spans="1:6" ht="15">
      <c r="A25" s="71" t="s">
        <v>156</v>
      </c>
      <c r="B25" s="72" t="s">
        <v>212</v>
      </c>
      <c r="C25" s="73">
        <v>1</v>
      </c>
      <c r="D25" s="73" t="s">
        <v>196</v>
      </c>
      <c r="E25" s="73"/>
      <c r="F25" s="74">
        <f t="shared" si="0"/>
        <v>0</v>
      </c>
    </row>
    <row r="26" spans="1:6" ht="15">
      <c r="A26" s="75"/>
      <c r="B26" s="81" t="s">
        <v>157</v>
      </c>
      <c r="C26" s="77"/>
      <c r="D26" s="77"/>
      <c r="E26" s="77"/>
      <c r="F26" s="78">
        <f t="shared" si="0"/>
        <v>0</v>
      </c>
    </row>
    <row r="27" spans="1:6" ht="15">
      <c r="A27" s="71" t="s">
        <v>73</v>
      </c>
      <c r="B27" s="72" t="s">
        <v>212</v>
      </c>
      <c r="C27" s="73">
        <v>1</v>
      </c>
      <c r="D27" s="73" t="s">
        <v>196</v>
      </c>
      <c r="E27" s="73"/>
      <c r="F27" s="74">
        <f t="shared" si="0"/>
        <v>0</v>
      </c>
    </row>
    <row r="28" spans="1:6" ht="15">
      <c r="A28" s="75"/>
      <c r="B28" s="81" t="s">
        <v>157</v>
      </c>
      <c r="C28" s="77"/>
      <c r="D28" s="77"/>
      <c r="E28" s="77"/>
      <c r="F28" s="78">
        <f t="shared" si="0"/>
        <v>0</v>
      </c>
    </row>
    <row r="29" spans="1:6" ht="15">
      <c r="A29" s="71" t="s">
        <v>74</v>
      </c>
      <c r="B29" s="72" t="s">
        <v>212</v>
      </c>
      <c r="C29" s="73">
        <v>1</v>
      </c>
      <c r="D29" s="73" t="s">
        <v>196</v>
      </c>
      <c r="E29" s="73"/>
      <c r="F29" s="74">
        <f t="shared" si="0"/>
        <v>0</v>
      </c>
    </row>
    <row r="30" spans="1:6" ht="15">
      <c r="A30" s="75"/>
      <c r="B30" s="81" t="s">
        <v>157</v>
      </c>
      <c r="C30" s="77"/>
      <c r="D30" s="77"/>
      <c r="E30" s="77"/>
      <c r="F30" s="78">
        <f t="shared" si="0"/>
        <v>0</v>
      </c>
    </row>
    <row r="31" spans="1:6" ht="15">
      <c r="A31" s="71" t="s">
        <v>72</v>
      </c>
      <c r="B31" s="72" t="s">
        <v>212</v>
      </c>
      <c r="C31" s="73">
        <v>1</v>
      </c>
      <c r="D31" s="73" t="s">
        <v>196</v>
      </c>
      <c r="E31" s="73"/>
      <c r="F31" s="74">
        <f t="shared" si="0"/>
        <v>0</v>
      </c>
    </row>
    <row r="32" spans="1:6" ht="15">
      <c r="A32" s="75"/>
      <c r="B32" s="81" t="s">
        <v>157</v>
      </c>
      <c r="C32" s="77"/>
      <c r="D32" s="77"/>
      <c r="E32" s="77"/>
      <c r="F32" s="78">
        <f t="shared" si="0"/>
        <v>0</v>
      </c>
    </row>
    <row r="33" spans="1:6" ht="15">
      <c r="A33" s="71" t="s">
        <v>76</v>
      </c>
      <c r="B33" s="72" t="s">
        <v>212</v>
      </c>
      <c r="C33" s="73">
        <v>1</v>
      </c>
      <c r="D33" s="73" t="s">
        <v>196</v>
      </c>
      <c r="E33" s="73"/>
      <c r="F33" s="74">
        <f t="shared" si="0"/>
        <v>0</v>
      </c>
    </row>
    <row r="34" spans="1:6" ht="15">
      <c r="A34" s="75"/>
      <c r="B34" s="76" t="s">
        <v>157</v>
      </c>
      <c r="C34" s="77"/>
      <c r="D34" s="77"/>
      <c r="E34" s="77"/>
      <c r="F34" s="78">
        <f t="shared" si="0"/>
        <v>0</v>
      </c>
    </row>
    <row r="35" spans="1:6" ht="15">
      <c r="A35" s="71" t="s">
        <v>217</v>
      </c>
      <c r="B35" s="72" t="s">
        <v>211</v>
      </c>
      <c r="C35" s="73">
        <v>1</v>
      </c>
      <c r="D35" s="73" t="s">
        <v>195</v>
      </c>
      <c r="E35" s="73"/>
      <c r="F35" s="74">
        <f t="shared" si="0"/>
        <v>0</v>
      </c>
    </row>
    <row r="36" spans="1:6" ht="15">
      <c r="A36" s="75"/>
      <c r="B36" s="76" t="s">
        <v>157</v>
      </c>
      <c r="C36" s="77"/>
      <c r="D36" s="77"/>
      <c r="E36" s="77"/>
      <c r="F36" s="78">
        <f t="shared" si="0"/>
        <v>0</v>
      </c>
    </row>
    <row r="37" spans="1:6" ht="15">
      <c r="A37" s="71" t="s">
        <v>42</v>
      </c>
      <c r="B37" s="72" t="s">
        <v>218</v>
      </c>
      <c r="C37" s="73">
        <v>1</v>
      </c>
      <c r="D37" s="73"/>
      <c r="E37" s="73"/>
      <c r="F37" s="74">
        <f t="shared" si="0"/>
        <v>0</v>
      </c>
    </row>
    <row r="38" spans="1:6" ht="15">
      <c r="A38" s="75"/>
      <c r="B38" s="82"/>
      <c r="C38" s="77"/>
      <c r="D38" s="77"/>
      <c r="E38" s="77"/>
      <c r="F38" s="78">
        <f t="shared" si="0"/>
        <v>0</v>
      </c>
    </row>
    <row r="39" spans="1:6" ht="15">
      <c r="A39" s="71" t="s">
        <v>39</v>
      </c>
      <c r="B39" s="72" t="s">
        <v>219</v>
      </c>
      <c r="C39" s="73">
        <v>1</v>
      </c>
      <c r="D39" s="73"/>
      <c r="E39" s="73"/>
      <c r="F39" s="74">
        <f t="shared" si="0"/>
        <v>0</v>
      </c>
    </row>
    <row r="40" spans="1:6" ht="15">
      <c r="A40" s="75"/>
      <c r="B40" s="82"/>
      <c r="C40" s="77"/>
      <c r="D40" s="77"/>
      <c r="E40" s="77"/>
      <c r="F40" s="78">
        <f t="shared" si="0"/>
        <v>0</v>
      </c>
    </row>
    <row r="41" spans="1:6" ht="15">
      <c r="A41" s="71" t="s">
        <v>39</v>
      </c>
      <c r="B41" s="72" t="s">
        <v>220</v>
      </c>
      <c r="C41" s="73">
        <v>2</v>
      </c>
      <c r="D41" s="73"/>
      <c r="E41" s="73"/>
      <c r="F41" s="74">
        <f t="shared" si="0"/>
        <v>0</v>
      </c>
    </row>
    <row r="42" spans="1:6" ht="15">
      <c r="A42" s="75"/>
      <c r="B42" s="82"/>
      <c r="C42" s="77"/>
      <c r="D42" s="77"/>
      <c r="E42" s="77"/>
      <c r="F42" s="78">
        <f t="shared" si="0"/>
        <v>0</v>
      </c>
    </row>
    <row r="43" ht="15">
      <c r="F43" s="6">
        <f t="shared" si="0"/>
        <v>0</v>
      </c>
    </row>
    <row r="44" ht="15">
      <c r="F44" s="6">
        <f t="shared" si="0"/>
        <v>0</v>
      </c>
    </row>
    <row r="45" ht="15">
      <c r="F45" s="6">
        <f t="shared" si="0"/>
        <v>0</v>
      </c>
    </row>
    <row r="46" ht="15">
      <c r="F46" s="6">
        <f t="shared" si="0"/>
        <v>0</v>
      </c>
    </row>
    <row r="47" ht="15">
      <c r="F47" s="6">
        <f t="shared" si="0"/>
        <v>0</v>
      </c>
    </row>
    <row r="48" ht="15">
      <c r="F48" s="6">
        <f t="shared" si="0"/>
        <v>0</v>
      </c>
    </row>
    <row r="49" ht="15">
      <c r="F49" s="6">
        <f t="shared" si="0"/>
        <v>0</v>
      </c>
    </row>
    <row r="50" ht="15">
      <c r="F50" s="6">
        <f t="shared" si="0"/>
        <v>0</v>
      </c>
    </row>
    <row r="51" ht="15">
      <c r="F51" s="6">
        <f t="shared" si="0"/>
        <v>0</v>
      </c>
    </row>
    <row r="52" ht="15">
      <c r="F52" s="6">
        <f t="shared" si="0"/>
        <v>0</v>
      </c>
    </row>
    <row r="53" ht="15">
      <c r="F53" s="6">
        <f t="shared" si="0"/>
        <v>0</v>
      </c>
    </row>
    <row r="54" ht="15">
      <c r="F54" s="6">
        <f t="shared" si="0"/>
        <v>0</v>
      </c>
    </row>
    <row r="55" ht="15">
      <c r="F55" s="6">
        <f t="shared" si="0"/>
        <v>0</v>
      </c>
    </row>
    <row r="56" ht="15">
      <c r="F56" s="6">
        <f t="shared" si="0"/>
        <v>0</v>
      </c>
    </row>
    <row r="57" ht="15">
      <c r="F57" s="6">
        <f t="shared" si="0"/>
        <v>0</v>
      </c>
    </row>
    <row r="58" ht="15">
      <c r="F58" s="6">
        <f t="shared" si="0"/>
        <v>0</v>
      </c>
    </row>
    <row r="59" ht="15">
      <c r="F59" s="6">
        <f t="shared" si="0"/>
        <v>0</v>
      </c>
    </row>
    <row r="60" ht="15">
      <c r="F60" s="6">
        <f t="shared" si="0"/>
        <v>0</v>
      </c>
    </row>
    <row r="61" ht="15">
      <c r="F61" s="6">
        <f t="shared" si="0"/>
        <v>0</v>
      </c>
    </row>
    <row r="62" ht="15">
      <c r="F62" s="6">
        <f t="shared" si="0"/>
        <v>0</v>
      </c>
    </row>
    <row r="63" ht="15">
      <c r="F63" s="6">
        <f t="shared" si="0"/>
        <v>0</v>
      </c>
    </row>
    <row r="64" ht="15">
      <c r="F64" s="6">
        <f t="shared" si="0"/>
        <v>0</v>
      </c>
    </row>
    <row r="65" ht="15">
      <c r="F65" s="6">
        <f t="shared" si="0"/>
        <v>0</v>
      </c>
    </row>
    <row r="66" ht="15">
      <c r="F66" s="6">
        <f t="shared" si="0"/>
        <v>0</v>
      </c>
    </row>
    <row r="67" ht="15">
      <c r="F67" s="6">
        <f t="shared" si="0"/>
        <v>0</v>
      </c>
    </row>
    <row r="68" ht="15">
      <c r="F68" s="6">
        <f t="shared" si="0"/>
        <v>0</v>
      </c>
    </row>
    <row r="69" ht="15">
      <c r="F69" s="6">
        <f aca="true" t="shared" si="1" ref="F69:F132">C69*E69</f>
        <v>0</v>
      </c>
    </row>
    <row r="70" ht="15">
      <c r="F70" s="6">
        <f t="shared" si="1"/>
        <v>0</v>
      </c>
    </row>
    <row r="71" ht="15">
      <c r="F71" s="6">
        <f t="shared" si="1"/>
        <v>0</v>
      </c>
    </row>
    <row r="72" ht="15">
      <c r="F72" s="6">
        <f t="shared" si="1"/>
        <v>0</v>
      </c>
    </row>
    <row r="73" ht="15">
      <c r="F73" s="6">
        <f t="shared" si="1"/>
        <v>0</v>
      </c>
    </row>
    <row r="74" ht="15">
      <c r="F74" s="6">
        <f t="shared" si="1"/>
        <v>0</v>
      </c>
    </row>
    <row r="75" ht="15">
      <c r="F75" s="6">
        <f t="shared" si="1"/>
        <v>0</v>
      </c>
    </row>
    <row r="76" ht="15">
      <c r="F76" s="6">
        <f t="shared" si="1"/>
        <v>0</v>
      </c>
    </row>
    <row r="77" ht="15">
      <c r="F77" s="6">
        <f t="shared" si="1"/>
        <v>0</v>
      </c>
    </row>
    <row r="78" ht="15">
      <c r="F78" s="6">
        <f t="shared" si="1"/>
        <v>0</v>
      </c>
    </row>
    <row r="79" ht="15">
      <c r="F79" s="6">
        <f t="shared" si="1"/>
        <v>0</v>
      </c>
    </row>
    <row r="80" ht="15">
      <c r="F80" s="6">
        <f t="shared" si="1"/>
        <v>0</v>
      </c>
    </row>
    <row r="81" ht="15">
      <c r="F81" s="6">
        <f t="shared" si="1"/>
        <v>0</v>
      </c>
    </row>
    <row r="82" ht="15">
      <c r="F82" s="6">
        <f t="shared" si="1"/>
        <v>0</v>
      </c>
    </row>
    <row r="83" ht="15">
      <c r="F83" s="6">
        <f t="shared" si="1"/>
        <v>0</v>
      </c>
    </row>
    <row r="84" ht="15">
      <c r="F84" s="6">
        <f t="shared" si="1"/>
        <v>0</v>
      </c>
    </row>
    <row r="85" ht="15">
      <c r="F85" s="6">
        <f t="shared" si="1"/>
        <v>0</v>
      </c>
    </row>
    <row r="86" ht="15">
      <c r="F86" s="6">
        <f t="shared" si="1"/>
        <v>0</v>
      </c>
    </row>
    <row r="87" ht="15">
      <c r="F87" s="6">
        <f t="shared" si="1"/>
        <v>0</v>
      </c>
    </row>
    <row r="88" ht="15">
      <c r="F88" s="6">
        <f t="shared" si="1"/>
        <v>0</v>
      </c>
    </row>
    <row r="89" ht="15">
      <c r="F89" s="6">
        <f t="shared" si="1"/>
        <v>0</v>
      </c>
    </row>
    <row r="90" ht="15">
      <c r="F90" s="6">
        <f t="shared" si="1"/>
        <v>0</v>
      </c>
    </row>
    <row r="91" ht="15">
      <c r="F91" s="6">
        <f t="shared" si="1"/>
        <v>0</v>
      </c>
    </row>
    <row r="92" ht="15">
      <c r="F92" s="6">
        <f t="shared" si="1"/>
        <v>0</v>
      </c>
    </row>
    <row r="93" ht="15">
      <c r="F93" s="6">
        <f t="shared" si="1"/>
        <v>0</v>
      </c>
    </row>
    <row r="94" ht="15">
      <c r="F94" s="6">
        <f t="shared" si="1"/>
        <v>0</v>
      </c>
    </row>
    <row r="95" ht="15">
      <c r="F95" s="6">
        <f t="shared" si="1"/>
        <v>0</v>
      </c>
    </row>
    <row r="96" ht="15">
      <c r="F96" s="6">
        <f t="shared" si="1"/>
        <v>0</v>
      </c>
    </row>
    <row r="97" ht="15">
      <c r="F97" s="6">
        <f t="shared" si="1"/>
        <v>0</v>
      </c>
    </row>
    <row r="98" ht="15">
      <c r="F98" s="6">
        <f t="shared" si="1"/>
        <v>0</v>
      </c>
    </row>
    <row r="99" ht="15">
      <c r="F99" s="6">
        <f t="shared" si="1"/>
        <v>0</v>
      </c>
    </row>
    <row r="100" ht="15">
      <c r="F100" s="6">
        <f t="shared" si="1"/>
        <v>0</v>
      </c>
    </row>
    <row r="101" ht="15">
      <c r="F101" s="6">
        <f t="shared" si="1"/>
        <v>0</v>
      </c>
    </row>
    <row r="102" ht="15">
      <c r="F102" s="6">
        <f t="shared" si="1"/>
        <v>0</v>
      </c>
    </row>
    <row r="103" ht="15">
      <c r="F103" s="6">
        <f t="shared" si="1"/>
        <v>0</v>
      </c>
    </row>
    <row r="104" ht="15">
      <c r="F104" s="6">
        <f t="shared" si="1"/>
        <v>0</v>
      </c>
    </row>
    <row r="105" ht="15">
      <c r="F105" s="6">
        <f t="shared" si="1"/>
        <v>0</v>
      </c>
    </row>
    <row r="106" ht="15">
      <c r="F106" s="6">
        <f t="shared" si="1"/>
        <v>0</v>
      </c>
    </row>
    <row r="107" ht="15">
      <c r="F107" s="6">
        <f t="shared" si="1"/>
        <v>0</v>
      </c>
    </row>
    <row r="108" ht="15">
      <c r="F108" s="6">
        <f t="shared" si="1"/>
        <v>0</v>
      </c>
    </row>
    <row r="109" ht="15">
      <c r="F109" s="6">
        <f t="shared" si="1"/>
        <v>0</v>
      </c>
    </row>
    <row r="110" ht="15">
      <c r="F110" s="6">
        <f t="shared" si="1"/>
        <v>0</v>
      </c>
    </row>
    <row r="111" ht="15">
      <c r="F111" s="6">
        <f t="shared" si="1"/>
        <v>0</v>
      </c>
    </row>
    <row r="112" ht="15">
      <c r="F112" s="6">
        <f t="shared" si="1"/>
        <v>0</v>
      </c>
    </row>
    <row r="113" ht="15">
      <c r="F113" s="6">
        <f t="shared" si="1"/>
        <v>0</v>
      </c>
    </row>
    <row r="114" ht="15">
      <c r="F114" s="6">
        <f t="shared" si="1"/>
        <v>0</v>
      </c>
    </row>
    <row r="115" ht="15">
      <c r="F115" s="6">
        <f t="shared" si="1"/>
        <v>0</v>
      </c>
    </row>
    <row r="116" ht="15">
      <c r="F116" s="6">
        <f t="shared" si="1"/>
        <v>0</v>
      </c>
    </row>
    <row r="117" ht="15">
      <c r="F117" s="6">
        <f t="shared" si="1"/>
        <v>0</v>
      </c>
    </row>
    <row r="118" ht="15">
      <c r="F118" s="6">
        <f t="shared" si="1"/>
        <v>0</v>
      </c>
    </row>
    <row r="119" ht="15">
      <c r="F119" s="6">
        <f t="shared" si="1"/>
        <v>0</v>
      </c>
    </row>
    <row r="120" ht="15">
      <c r="F120" s="6">
        <f t="shared" si="1"/>
        <v>0</v>
      </c>
    </row>
    <row r="121" ht="15">
      <c r="F121" s="6">
        <f t="shared" si="1"/>
        <v>0</v>
      </c>
    </row>
    <row r="122" ht="15">
      <c r="F122" s="6">
        <f t="shared" si="1"/>
        <v>0</v>
      </c>
    </row>
    <row r="123" ht="15">
      <c r="F123" s="6">
        <f t="shared" si="1"/>
        <v>0</v>
      </c>
    </row>
    <row r="124" ht="15">
      <c r="F124" s="6">
        <f t="shared" si="1"/>
        <v>0</v>
      </c>
    </row>
    <row r="125" ht="15">
      <c r="F125" s="6">
        <f t="shared" si="1"/>
        <v>0</v>
      </c>
    </row>
    <row r="126" ht="15">
      <c r="F126" s="6">
        <f t="shared" si="1"/>
        <v>0</v>
      </c>
    </row>
    <row r="127" ht="15">
      <c r="F127" s="6">
        <f t="shared" si="1"/>
        <v>0</v>
      </c>
    </row>
    <row r="128" ht="15">
      <c r="F128" s="6">
        <f t="shared" si="1"/>
        <v>0</v>
      </c>
    </row>
    <row r="129" ht="15">
      <c r="F129" s="6">
        <f t="shared" si="1"/>
        <v>0</v>
      </c>
    </row>
    <row r="130" ht="15">
      <c r="F130" s="6">
        <f t="shared" si="1"/>
        <v>0</v>
      </c>
    </row>
    <row r="131" ht="15">
      <c r="F131" s="6">
        <f t="shared" si="1"/>
        <v>0</v>
      </c>
    </row>
    <row r="132" ht="15">
      <c r="F132" s="6">
        <f t="shared" si="1"/>
        <v>0</v>
      </c>
    </row>
    <row r="133" ht="15">
      <c r="F133" s="6">
        <f aca="true" t="shared" si="2" ref="F133:F147">C133*E133</f>
        <v>0</v>
      </c>
    </row>
    <row r="134" ht="15">
      <c r="F134" s="6">
        <f t="shared" si="2"/>
        <v>0</v>
      </c>
    </row>
    <row r="135" ht="15">
      <c r="F135" s="6">
        <f t="shared" si="2"/>
        <v>0</v>
      </c>
    </row>
    <row r="136" ht="15">
      <c r="F136" s="6">
        <f t="shared" si="2"/>
        <v>0</v>
      </c>
    </row>
    <row r="137" ht="15">
      <c r="F137" s="6">
        <f t="shared" si="2"/>
        <v>0</v>
      </c>
    </row>
    <row r="138" ht="15">
      <c r="F138" s="6">
        <f t="shared" si="2"/>
        <v>0</v>
      </c>
    </row>
    <row r="139" ht="15">
      <c r="F139" s="6">
        <f t="shared" si="2"/>
        <v>0</v>
      </c>
    </row>
    <row r="140" ht="15">
      <c r="F140" s="6">
        <f t="shared" si="2"/>
        <v>0</v>
      </c>
    </row>
    <row r="141" ht="15">
      <c r="F141" s="6">
        <f t="shared" si="2"/>
        <v>0</v>
      </c>
    </row>
    <row r="142" ht="15">
      <c r="F142" s="6">
        <f t="shared" si="2"/>
        <v>0</v>
      </c>
    </row>
    <row r="143" ht="15">
      <c r="F143" s="6">
        <f t="shared" si="2"/>
        <v>0</v>
      </c>
    </row>
    <row r="144" ht="15">
      <c r="F144" s="6">
        <f t="shared" si="2"/>
        <v>0</v>
      </c>
    </row>
    <row r="145" ht="15">
      <c r="F145" s="6">
        <f t="shared" si="2"/>
        <v>0</v>
      </c>
    </row>
    <row r="146" ht="15">
      <c r="F146" s="6">
        <f t="shared" si="2"/>
        <v>0</v>
      </c>
    </row>
    <row r="147" ht="15">
      <c r="F147" s="6">
        <f t="shared" si="2"/>
        <v>0</v>
      </c>
    </row>
  </sheetData>
  <mergeCells count="2">
    <mergeCell ref="L3:M3"/>
    <mergeCell ref="N3:O3"/>
  </mergeCells>
  <dataValidations count="3">
    <dataValidation type="list" allowBlank="1" showInputMessage="1" showErrorMessage="1" sqref="A36:A40 A4:A19 A21:A34 K14:K39">
      <formula1>Data!$A$2:$A$136</formula1>
    </dataValidation>
    <dataValidation type="list" allowBlank="1" showInputMessage="1" showErrorMessage="1" sqref="A35">
      <formula1>Data!$A$2:$A$150</formula1>
    </dataValidation>
    <dataValidation type="list" allowBlank="1" showInputMessage="1" showErrorMessage="1" sqref="A41">
      <formula1>Data!$A$2:$A$140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3"/>
  <sheetViews>
    <sheetView workbookViewId="0" topLeftCell="A22">
      <selection activeCell="I8" sqref="B1:I8"/>
    </sheetView>
  </sheetViews>
  <sheetFormatPr defaultColWidth="9.140625" defaultRowHeight="15"/>
  <cols>
    <col min="1" max="1" width="48.8515625" style="0" customWidth="1"/>
    <col min="2" max="2" width="30.140625" style="0" customWidth="1"/>
    <col min="3" max="3" width="29.8515625" style="0" customWidth="1"/>
    <col min="4" max="4" width="26.28125" style="0" customWidth="1"/>
    <col min="5" max="5" width="25.57421875" style="0" customWidth="1"/>
    <col min="6" max="6" width="22.00390625" style="0" customWidth="1"/>
    <col min="7" max="7" width="27.421875" style="0" customWidth="1"/>
    <col min="8" max="8" width="17.7109375" style="0" customWidth="1"/>
  </cols>
  <sheetData>
    <row r="1" ht="15">
      <c r="A1" t="s">
        <v>2</v>
      </c>
    </row>
    <row r="2" spans="1:8" ht="15">
      <c r="A2" t="s">
        <v>156</v>
      </c>
      <c r="C2" s="2"/>
      <c r="D2" s="3"/>
      <c r="E2" s="1"/>
      <c r="F2" s="3"/>
      <c r="G2" s="3"/>
      <c r="H2" s="3"/>
    </row>
    <row r="3" spans="1:8" ht="15">
      <c r="A3" t="s">
        <v>158</v>
      </c>
      <c r="C3" s="2"/>
      <c r="D3" s="3"/>
      <c r="E3" s="1"/>
      <c r="F3" s="3"/>
      <c r="G3" s="3"/>
      <c r="H3" s="3"/>
    </row>
    <row r="4" spans="1:6" ht="15">
      <c r="A4" t="s">
        <v>159</v>
      </c>
      <c r="C4" s="2"/>
      <c r="E4" s="1"/>
      <c r="F4" s="3"/>
    </row>
    <row r="5" spans="1:5" ht="15">
      <c r="A5" t="s">
        <v>160</v>
      </c>
      <c r="C5" s="2"/>
      <c r="E5" s="1"/>
    </row>
    <row r="6" spans="1:5" ht="15">
      <c r="A6" t="s">
        <v>161</v>
      </c>
      <c r="E6" s="1"/>
    </row>
    <row r="7" ht="15">
      <c r="A7" t="s">
        <v>162</v>
      </c>
    </row>
    <row r="8" ht="15">
      <c r="A8" t="s">
        <v>163</v>
      </c>
    </row>
    <row r="9" ht="15">
      <c r="A9" t="s">
        <v>164</v>
      </c>
    </row>
    <row r="10" ht="15">
      <c r="A10" t="s">
        <v>165</v>
      </c>
    </row>
    <row r="11" ht="15">
      <c r="A11" t="s">
        <v>166</v>
      </c>
    </row>
    <row r="12" ht="15">
      <c r="A12" t="s">
        <v>167</v>
      </c>
    </row>
    <row r="13" ht="15">
      <c r="A13" t="s">
        <v>168</v>
      </c>
    </row>
    <row r="14" ht="15">
      <c r="A14" t="s">
        <v>169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83</v>
      </c>
    </row>
    <row r="20" ht="15">
      <c r="A20" t="s">
        <v>84</v>
      </c>
    </row>
    <row r="21" ht="15">
      <c r="A21" t="s">
        <v>85</v>
      </c>
    </row>
    <row r="22" ht="15">
      <c r="A22" t="s">
        <v>86</v>
      </c>
    </row>
    <row r="23" ht="15">
      <c r="A23" t="s">
        <v>87</v>
      </c>
    </row>
    <row r="24" ht="15">
      <c r="A24" t="s">
        <v>88</v>
      </c>
    </row>
    <row r="25" ht="15">
      <c r="A25" t="s">
        <v>96</v>
      </c>
    </row>
    <row r="26" ht="15">
      <c r="A26" t="s">
        <v>89</v>
      </c>
    </row>
    <row r="27" ht="15">
      <c r="A27" t="s">
        <v>90</v>
      </c>
    </row>
    <row r="28" ht="15">
      <c r="A28" t="s">
        <v>91</v>
      </c>
    </row>
    <row r="29" ht="15">
      <c r="A29" t="s">
        <v>92</v>
      </c>
    </row>
    <row r="30" ht="15">
      <c r="A30" t="s">
        <v>93</v>
      </c>
    </row>
    <row r="31" ht="15">
      <c r="A31" t="s">
        <v>95</v>
      </c>
    </row>
    <row r="32" ht="15">
      <c r="A32" t="s">
        <v>94</v>
      </c>
    </row>
    <row r="33" ht="15">
      <c r="A33" t="s">
        <v>97</v>
      </c>
    </row>
    <row r="34" ht="15">
      <c r="A34" t="s">
        <v>98</v>
      </c>
    </row>
    <row r="35" ht="15">
      <c r="A35" t="s">
        <v>99</v>
      </c>
    </row>
    <row r="36" ht="15">
      <c r="A36" t="s">
        <v>59</v>
      </c>
    </row>
    <row r="37" ht="15">
      <c r="A37" t="s">
        <v>60</v>
      </c>
    </row>
    <row r="38" ht="15">
      <c r="A38" t="s">
        <v>61</v>
      </c>
    </row>
    <row r="39" ht="15">
      <c r="A39" t="s">
        <v>62</v>
      </c>
    </row>
    <row r="40" ht="15">
      <c r="A40" t="s">
        <v>63</v>
      </c>
    </row>
    <row r="41" ht="15">
      <c r="A41" t="s">
        <v>64</v>
      </c>
    </row>
    <row r="42" ht="15">
      <c r="A42" t="s">
        <v>65</v>
      </c>
    </row>
    <row r="43" ht="15">
      <c r="A43" t="s">
        <v>79</v>
      </c>
    </row>
    <row r="44" ht="15">
      <c r="A44" t="s">
        <v>66</v>
      </c>
    </row>
    <row r="45" ht="15">
      <c r="A45" t="s">
        <v>67</v>
      </c>
    </row>
    <row r="46" ht="15">
      <c r="A46" t="s">
        <v>68</v>
      </c>
    </row>
    <row r="47" ht="15">
      <c r="A47" t="s">
        <v>69</v>
      </c>
    </row>
    <row r="48" ht="15">
      <c r="A48" t="s">
        <v>70</v>
      </c>
    </row>
    <row r="49" ht="15">
      <c r="A49" t="s">
        <v>71</v>
      </c>
    </row>
    <row r="50" ht="15">
      <c r="A50" t="s">
        <v>72</v>
      </c>
    </row>
    <row r="51" ht="15">
      <c r="A51" t="s">
        <v>80</v>
      </c>
    </row>
    <row r="52" ht="15">
      <c r="A52" t="s">
        <v>77</v>
      </c>
    </row>
    <row r="53" ht="15">
      <c r="A53" t="s">
        <v>78</v>
      </c>
    </row>
    <row r="54" ht="15">
      <c r="A54" t="s">
        <v>33</v>
      </c>
    </row>
    <row r="55" ht="15">
      <c r="A55" t="s">
        <v>34</v>
      </c>
    </row>
    <row r="56" ht="15">
      <c r="A56" t="s">
        <v>35</v>
      </c>
    </row>
    <row r="57" ht="15">
      <c r="A57" t="s">
        <v>37</v>
      </c>
    </row>
    <row r="58" ht="15">
      <c r="A58" t="s">
        <v>39</v>
      </c>
    </row>
    <row r="59" ht="15">
      <c r="A59" t="s">
        <v>40</v>
      </c>
    </row>
    <row r="60" ht="15">
      <c r="A60" t="s">
        <v>42</v>
      </c>
    </row>
    <row r="61" ht="15">
      <c r="A61" t="s">
        <v>43</v>
      </c>
    </row>
    <row r="62" ht="15">
      <c r="A62" t="s">
        <v>38</v>
      </c>
    </row>
    <row r="63" ht="15">
      <c r="A63" t="s">
        <v>54</v>
      </c>
    </row>
    <row r="64" ht="15">
      <c r="A64" t="s">
        <v>55</v>
      </c>
    </row>
    <row r="65" ht="15">
      <c r="A65" t="s">
        <v>44</v>
      </c>
    </row>
    <row r="66" ht="15">
      <c r="A66" t="s">
        <v>47</v>
      </c>
    </row>
    <row r="67" ht="15">
      <c r="A67" t="s">
        <v>46</v>
      </c>
    </row>
    <row r="68" ht="15">
      <c r="A68" t="s">
        <v>45</v>
      </c>
    </row>
    <row r="69" ht="15">
      <c r="A69" t="s">
        <v>48</v>
      </c>
    </row>
    <row r="70" ht="15">
      <c r="A70" t="s">
        <v>49</v>
      </c>
    </row>
    <row r="71" ht="15">
      <c r="A71" t="s">
        <v>50</v>
      </c>
    </row>
    <row r="72" ht="15">
      <c r="A72" t="s">
        <v>51</v>
      </c>
    </row>
    <row r="73" ht="15">
      <c r="A73" t="s">
        <v>57</v>
      </c>
    </row>
    <row r="74" ht="15">
      <c r="A74" t="s">
        <v>58</v>
      </c>
    </row>
    <row r="75" ht="15">
      <c r="A75" t="s">
        <v>56</v>
      </c>
    </row>
    <row r="76" ht="15">
      <c r="A76" t="s">
        <v>53</v>
      </c>
    </row>
    <row r="77" ht="15">
      <c r="A77" t="s">
        <v>52</v>
      </c>
    </row>
    <row r="78" ht="15">
      <c r="A78" t="s">
        <v>29</v>
      </c>
    </row>
    <row r="79" ht="15">
      <c r="A79" t="s">
        <v>21</v>
      </c>
    </row>
    <row r="80" ht="15">
      <c r="A80" t="s">
        <v>30</v>
      </c>
    </row>
    <row r="81" ht="15">
      <c r="A81" t="s">
        <v>81</v>
      </c>
    </row>
    <row r="82" ht="15">
      <c r="A82" t="s">
        <v>73</v>
      </c>
    </row>
    <row r="83" ht="15">
      <c r="A83" t="s">
        <v>74</v>
      </c>
    </row>
    <row r="84" ht="15">
      <c r="A84" t="s">
        <v>75</v>
      </c>
    </row>
    <row r="85" ht="15">
      <c r="A85" t="s">
        <v>76</v>
      </c>
    </row>
    <row r="86" ht="15">
      <c r="A86" t="s">
        <v>82</v>
      </c>
    </row>
    <row r="87" ht="15">
      <c r="A87" t="s">
        <v>136</v>
      </c>
    </row>
    <row r="88" ht="15">
      <c r="A88" t="s">
        <v>174</v>
      </c>
    </row>
    <row r="89" ht="15">
      <c r="A89" t="s">
        <v>132</v>
      </c>
    </row>
    <row r="90" ht="15">
      <c r="A90" t="s">
        <v>130</v>
      </c>
    </row>
    <row r="91" ht="15">
      <c r="A91" t="s">
        <v>133</v>
      </c>
    </row>
    <row r="92" ht="15">
      <c r="A92" t="s">
        <v>100</v>
      </c>
    </row>
    <row r="93" ht="15">
      <c r="A93" t="s">
        <v>101</v>
      </c>
    </row>
    <row r="94" ht="15">
      <c r="A94" t="s">
        <v>102</v>
      </c>
    </row>
    <row r="95" ht="15">
      <c r="A95" t="s">
        <v>103</v>
      </c>
    </row>
    <row r="96" ht="15">
      <c r="A96" t="s">
        <v>118</v>
      </c>
    </row>
    <row r="97" ht="15">
      <c r="A97" t="s">
        <v>119</v>
      </c>
    </row>
    <row r="98" ht="15">
      <c r="A98" t="s">
        <v>110</v>
      </c>
    </row>
    <row r="99" ht="15">
      <c r="A99" t="s">
        <v>109</v>
      </c>
    </row>
    <row r="100" ht="15">
      <c r="A100" t="s">
        <v>107</v>
      </c>
    </row>
    <row r="101" ht="15">
      <c r="A101" t="s">
        <v>108</v>
      </c>
    </row>
    <row r="102" ht="15">
      <c r="A102" t="s">
        <v>111</v>
      </c>
    </row>
    <row r="103" ht="15">
      <c r="A103" t="s">
        <v>112</v>
      </c>
    </row>
    <row r="104" ht="15">
      <c r="A104" t="s">
        <v>113</v>
      </c>
    </row>
    <row r="105" ht="15">
      <c r="A105" t="s">
        <v>116</v>
      </c>
    </row>
    <row r="106" ht="15">
      <c r="A106" t="s">
        <v>117</v>
      </c>
    </row>
    <row r="107" ht="15">
      <c r="A107" t="s">
        <v>114</v>
      </c>
    </row>
    <row r="108" ht="15">
      <c r="A108" t="s">
        <v>115</v>
      </c>
    </row>
    <row r="109" ht="15">
      <c r="A109" t="s">
        <v>104</v>
      </c>
    </row>
    <row r="110" ht="15">
      <c r="A110" t="s">
        <v>105</v>
      </c>
    </row>
    <row r="111" ht="15">
      <c r="A111" t="s">
        <v>106</v>
      </c>
    </row>
    <row r="112" ht="15">
      <c r="A112" t="s">
        <v>120</v>
      </c>
    </row>
    <row r="113" ht="15">
      <c r="A113" t="s">
        <v>134</v>
      </c>
    </row>
    <row r="114" ht="15">
      <c r="A114" t="s">
        <v>135</v>
      </c>
    </row>
    <row r="115" ht="15">
      <c r="A115" t="s">
        <v>137</v>
      </c>
    </row>
    <row r="116" ht="15">
      <c r="A116" t="s">
        <v>121</v>
      </c>
    </row>
    <row r="117" ht="15">
      <c r="A117" t="s">
        <v>122</v>
      </c>
    </row>
    <row r="118" ht="15">
      <c r="A118" t="s">
        <v>123</v>
      </c>
    </row>
    <row r="119" ht="15">
      <c r="A119" t="s">
        <v>124</v>
      </c>
    </row>
    <row r="120" ht="15">
      <c r="A120" t="s">
        <v>125</v>
      </c>
    </row>
    <row r="121" ht="15">
      <c r="A121" t="s">
        <v>126</v>
      </c>
    </row>
    <row r="122" ht="15">
      <c r="A122" t="s">
        <v>127</v>
      </c>
    </row>
    <row r="123" ht="15">
      <c r="A123" t="s">
        <v>128</v>
      </c>
    </row>
    <row r="124" ht="15">
      <c r="A124" t="s">
        <v>129</v>
      </c>
    </row>
    <row r="125" ht="15">
      <c r="A125" t="s">
        <v>131</v>
      </c>
    </row>
    <row r="126" ht="15">
      <c r="A126" t="s">
        <v>147</v>
      </c>
    </row>
    <row r="127" ht="15">
      <c r="A127" t="s">
        <v>148</v>
      </c>
    </row>
    <row r="128" ht="15">
      <c r="A128" t="s">
        <v>143</v>
      </c>
    </row>
    <row r="129" ht="15">
      <c r="A129" t="s">
        <v>138</v>
      </c>
    </row>
    <row r="130" ht="15">
      <c r="A130" t="s">
        <v>139</v>
      </c>
    </row>
    <row r="131" ht="15">
      <c r="A131" t="s">
        <v>140</v>
      </c>
    </row>
    <row r="132" ht="15">
      <c r="A132" t="s">
        <v>141</v>
      </c>
    </row>
    <row r="133" ht="15">
      <c r="A133" t="s">
        <v>142</v>
      </c>
    </row>
    <row r="134" ht="15">
      <c r="A134" t="s">
        <v>144</v>
      </c>
    </row>
    <row r="135" ht="15">
      <c r="A135" t="s">
        <v>145</v>
      </c>
    </row>
    <row r="136" ht="15">
      <c r="A136" t="s">
        <v>146</v>
      </c>
    </row>
    <row r="137" ht="15">
      <c r="A137" t="s">
        <v>185</v>
      </c>
    </row>
    <row r="138" ht="15">
      <c r="A138" t="s">
        <v>187</v>
      </c>
    </row>
    <row r="139" ht="15">
      <c r="A139" t="s">
        <v>188</v>
      </c>
    </row>
    <row r="140" ht="15">
      <c r="A140" t="s">
        <v>217</v>
      </c>
    </row>
    <row r="141" ht="15">
      <c r="A141" t="s">
        <v>174</v>
      </c>
    </row>
    <row r="142" ht="15">
      <c r="A142" t="s">
        <v>223</v>
      </c>
    </row>
    <row r="143" ht="15">
      <c r="A143" t="s">
        <v>224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2023-10-29T21:12:51Z</cp:lastPrinted>
  <dcterms:created xsi:type="dcterms:W3CDTF">2022-06-15T06:16:14Z</dcterms:created>
  <dcterms:modified xsi:type="dcterms:W3CDTF">2023-11-21T17:28:59Z</dcterms:modified>
  <cp:category/>
  <cp:version/>
  <cp:contentType/>
  <cp:contentStatus/>
</cp:coreProperties>
</file>