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416" yWindow="65416" windowWidth="29040" windowHeight="15840" activeTab="0"/>
  </bookViews>
  <sheets>
    <sheet name="VR2" sheetId="4" r:id="rId1"/>
  </sheets>
  <definedNames>
    <definedName name="CenaCelkem">#REF!</definedName>
    <definedName name="cisloobjektu">#REF!</definedName>
    <definedName name="cislostavby" localSheetId="0">#REF!</definedName>
    <definedName name="cislostavby">#REF!</definedName>
    <definedName name="Datum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DPHSni">#REF!</definedName>
    <definedName name="DPHZakl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>#REF!</definedName>
    <definedName name="Mena">#REF!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'VR2'!$A$1:$F$25</definedName>
    <definedName name="PocetMJ">#REF!</definedName>
    <definedName name="Poznamka">#REF!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azbaDPH1">#REF!</definedName>
    <definedName name="SazbaDPH2">#REF!</definedName>
    <definedName name="SloupecCC" localSheetId="0">'VR2'!$F$7</definedName>
    <definedName name="SloupecCC">#REF!</definedName>
    <definedName name="SloupecCisloPol" localSheetId="0">'VR2'!$A$7</definedName>
    <definedName name="SloupecCisloPol">#REF!</definedName>
    <definedName name="SloupecJC" localSheetId="0">'VR2'!$E$7</definedName>
    <definedName name="SloupecJC">#REF!</definedName>
    <definedName name="SloupecMJ" localSheetId="0">'VR2'!$C$7</definedName>
    <definedName name="SloupecMJ">#REF!</definedName>
    <definedName name="SloupecMnozstvi" localSheetId="0">#REF!</definedName>
    <definedName name="SloupecMnozstvi">#REF!</definedName>
    <definedName name="SloupecNazPol" localSheetId="0">'VR2'!$B$7</definedName>
    <definedName name="SloupecNazPol">#REF!</definedName>
    <definedName name="SloupecPC" localSheetId="0">#REF!</definedName>
    <definedName name="SloupecPC">#REF!</definedName>
    <definedName name="solver_lin" localSheetId="0" hidden="1">0</definedName>
    <definedName name="solver_num" localSheetId="0" hidden="1">0</definedName>
    <definedName name="solver_opt" localSheetId="0" hidden="1">#REF!</definedName>
    <definedName name="solver_typ" localSheetId="0" hidden="1">1</definedName>
    <definedName name="solver_val" localSheetId="0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>#REF!</definedName>
    <definedName name="Zaklad22">#REF!</definedName>
    <definedName name="Zaklad5">#REF!</definedName>
    <definedName name="ZakladDPHSni">#REF!</definedName>
    <definedName name="ZakladDPHZakl">#REF!</definedName>
    <definedName name="ZakladDPHZaklVypocet" localSheetId="0">'VR2'!$H$20</definedName>
    <definedName name="Zhotovitel">#REF!</definedName>
    <definedName name="_xlnm.Print_Titles" localSheetId="0">'VR2'!$1:$7</definedName>
  </definedNames>
  <calcPr calcId="162913"/>
</workbook>
</file>

<file path=xl/sharedStrings.xml><?xml version="1.0" encoding="utf-8"?>
<sst xmlns="http://schemas.openxmlformats.org/spreadsheetml/2006/main" count="50" uniqueCount="40">
  <si>
    <t>P.č.</t>
  </si>
  <si>
    <t>Název položky</t>
  </si>
  <si>
    <t>MJ</t>
  </si>
  <si>
    <t>množství</t>
  </si>
  <si>
    <t>cena / MJ</t>
  </si>
  <si>
    <t>Celkem za</t>
  </si>
  <si>
    <t>kus</t>
  </si>
  <si>
    <t>Celkem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</si>
  <si>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</si>
  <si>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</si>
  <si>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</si>
  <si>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</si>
  <si>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</si>
  <si>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</si>
  <si>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</si>
  <si>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</si>
  <si>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Akce:</t>
  </si>
  <si>
    <t>Objekt:</t>
  </si>
  <si>
    <t>Lokalita:</t>
  </si>
  <si>
    <t>Poznámka</t>
  </si>
  <si>
    <t>Všechny uvedené položky jsou včetně dopravy a montáže.</t>
  </si>
  <si>
    <t>k. ú. Rudoltice u Lanškrouna p.č. 4245/90</t>
  </si>
  <si>
    <t>Transformace Domova u studánky  - domek Rudoltice</t>
  </si>
  <si>
    <t>VR2 Speciální nábytek a nábytek pokoje</t>
  </si>
  <si>
    <t>VR2.1 Křeslo nepojízdné</t>
  </si>
  <si>
    <t>specifikace dle VR2 Technická specifikace., označení VR2.1</t>
  </si>
  <si>
    <t>specifikace dle VR2 Technická specifikace., označení VR2.2</t>
  </si>
  <si>
    <t>specifikace dle VR2 Technická specifikace., označení VR2.4</t>
  </si>
  <si>
    <t>specifikace dle VR2 Technická specifikace., označení VR2.5</t>
  </si>
  <si>
    <t>specifikace dle VR2 Technická specifikace., označení VR2.6</t>
  </si>
  <si>
    <t>specifikace dle VR2 Technická specifikace., označení VR2.7</t>
  </si>
  <si>
    <t>specifikace dle VR2 Technická specifikace., označení VR2.8</t>
  </si>
  <si>
    <t>vnitřní vybavení</t>
  </si>
  <si>
    <t>VR2.2 Lůžko s velmi nízkou ložnou plochou</t>
  </si>
  <si>
    <t>VR2.4 Lůžko s laterálním náklonem</t>
  </si>
  <si>
    <t>VR2.7 Vozík jídelní</t>
  </si>
  <si>
    <t>VR2.8 Vozík na špinavé prádlo samostatný</t>
  </si>
  <si>
    <t xml:space="preserve">VR2.5 Matrace antidekubitní </t>
  </si>
  <si>
    <t xml:space="preserve">VR2.6 Matrace antidekubitní </t>
  </si>
  <si>
    <t>VR2.3 Neobsazeno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</si>
</sst>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sz val="8"/>
      <color rgb="FF0070C0"/>
      <name val="Arial"/>
      <family val="2"/>
    </font>
    <font>
      <sz val="10"/>
      <color theme="0" tint="-0.3499799966812134"/>
      <name val="Arial"/>
      <family val="2"/>
    </font>
    <font>
      <strike/>
      <sz val="9"/>
      <name val="Cambria"/>
      <family val="1"/>
    </font>
    <font>
      <strike/>
      <sz val="8"/>
      <name val="Cambria"/>
      <family val="1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double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indexed="23"/>
      </right>
      <top style="thin"/>
      <bottom style="thin"/>
    </border>
    <border>
      <left/>
      <right style="thin"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/>
      <top/>
      <bottom style="double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1" fillId="0" borderId="1" xfId="20" applyFont="1" applyBorder="1">
      <alignment/>
      <protection/>
    </xf>
    <xf numFmtId="0" fontId="1" fillId="0" borderId="2" xfId="20" applyFont="1" applyBorder="1">
      <alignment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1" fillId="0" borderId="1" xfId="20" applyFont="1" applyBorder="1" applyAlignment="1">
      <alignment horizontal="left"/>
      <protection/>
    </xf>
    <xf numFmtId="0" fontId="1" fillId="0" borderId="3" xfId="20" applyFont="1" applyBorder="1">
      <alignment/>
      <protection/>
    </xf>
    <xf numFmtId="0" fontId="3" fillId="0" borderId="0" xfId="20" applyFont="1">
      <alignment/>
      <protection/>
    </xf>
    <xf numFmtId="0" fontId="5" fillId="0" borderId="4" xfId="20" applyFont="1" applyBorder="1" applyAlignment="1">
      <alignment vertical="top" wrapText="1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4" fontId="11" fillId="0" borderId="0" xfId="20" applyNumberFormat="1" applyFont="1">
      <alignment/>
      <protection/>
    </xf>
    <xf numFmtId="0" fontId="17" fillId="0" borderId="4" xfId="20" applyFont="1" applyBorder="1" applyAlignment="1">
      <alignment vertical="center" wrapText="1"/>
      <protection/>
    </xf>
    <xf numFmtId="0" fontId="1" fillId="0" borderId="5" xfId="20" applyFont="1" applyBorder="1" applyAlignment="1">
      <alignment horizontal="center"/>
      <protection/>
    </xf>
    <xf numFmtId="49" fontId="5" fillId="0" borderId="6" xfId="20" applyNumberFormat="1" applyFont="1" applyBorder="1" applyAlignment="1">
      <alignment horizontal="center" shrinkToFit="1"/>
      <protection/>
    </xf>
    <xf numFmtId="4" fontId="5" fillId="0" borderId="7" xfId="20" applyNumberFormat="1" applyFont="1" applyBorder="1">
      <alignment/>
      <protection/>
    </xf>
    <xf numFmtId="49" fontId="5" fillId="0" borderId="8" xfId="20" applyNumberFormat="1" applyFont="1" applyBorder="1" applyAlignment="1">
      <alignment horizontal="center" vertical="top"/>
      <protection/>
    </xf>
    <xf numFmtId="49" fontId="2" fillId="0" borderId="9" xfId="20" applyNumberFormat="1" applyFont="1" applyBorder="1" applyAlignment="1">
      <alignment horizontal="left"/>
      <protection/>
    </xf>
    <xf numFmtId="0" fontId="2" fillId="0" borderId="10" xfId="20" applyFont="1" applyBorder="1">
      <alignment/>
      <protection/>
    </xf>
    <xf numFmtId="0" fontId="1" fillId="0" borderId="5" xfId="20" applyFont="1" applyBorder="1" applyAlignment="1">
      <alignment horizontal="right"/>
      <protection/>
    </xf>
    <xf numFmtId="0" fontId="1" fillId="0" borderId="11" xfId="20" applyFont="1" applyBorder="1">
      <alignment/>
      <protection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horizontal="center" shrinkToFit="1"/>
      <protection/>
    </xf>
    <xf numFmtId="0" fontId="1" fillId="0" borderId="0" xfId="20" applyFont="1" applyAlignment="1">
      <alignment horizontal="left"/>
      <protection/>
    </xf>
    <xf numFmtId="0" fontId="4" fillId="0" borderId="2" xfId="20" applyFont="1" applyBorder="1">
      <alignment/>
      <protection/>
    </xf>
    <xf numFmtId="4" fontId="5" fillId="0" borderId="12" xfId="20" applyNumberFormat="1" applyFont="1" applyBorder="1" applyAlignment="1" applyProtection="1">
      <alignment horizontal="right"/>
      <protection locked="0"/>
    </xf>
    <xf numFmtId="0" fontId="14" fillId="2" borderId="13" xfId="0" applyFont="1" applyFill="1" applyBorder="1" applyAlignment="1">
      <alignment horizontal="left" vertical="center" indent="1"/>
    </xf>
    <xf numFmtId="0" fontId="1" fillId="0" borderId="14" xfId="20" applyFont="1" applyBorder="1">
      <alignment/>
      <protection/>
    </xf>
    <xf numFmtId="0" fontId="3" fillId="3" borderId="15" xfId="20" applyFont="1" applyFill="1" applyBorder="1" applyAlignment="1">
      <alignment horizontal="center" vertical="center"/>
      <protection/>
    </xf>
    <xf numFmtId="49" fontId="12" fillId="3" borderId="16" xfId="20" applyNumberFormat="1" applyFont="1" applyFill="1" applyBorder="1" applyAlignment="1">
      <alignment horizontal="left"/>
      <protection/>
    </xf>
    <xf numFmtId="0" fontId="9" fillId="3" borderId="17" xfId="20" applyFont="1" applyFill="1" applyBorder="1">
      <alignment/>
      <protection/>
    </xf>
    <xf numFmtId="0" fontId="1" fillId="3" borderId="18" xfId="20" applyFont="1" applyFill="1" applyBorder="1" applyAlignment="1">
      <alignment horizontal="center"/>
      <protection/>
    </xf>
    <xf numFmtId="4" fontId="18" fillId="3" borderId="18" xfId="20" applyNumberFormat="1" applyFont="1" applyFill="1" applyBorder="1" applyAlignment="1" applyProtection="1">
      <alignment horizontal="right"/>
      <protection locked="0"/>
    </xf>
    <xf numFmtId="4" fontId="4" fillId="3" borderId="19" xfId="20" applyNumberFormat="1" applyFont="1" applyFill="1" applyBorder="1">
      <alignment/>
      <protection/>
    </xf>
    <xf numFmtId="4" fontId="16" fillId="4" borderId="20" xfId="0" applyNumberFormat="1" applyFont="1" applyFill="1" applyBorder="1" applyAlignment="1" applyProtection="1">
      <alignment vertical="top" shrinkToFit="1"/>
      <protection locked="0"/>
    </xf>
    <xf numFmtId="49" fontId="5" fillId="0" borderId="21" xfId="20" applyNumberFormat="1" applyFont="1" applyBorder="1" applyAlignment="1">
      <alignment horizontal="center" shrinkToFit="1"/>
      <protection/>
    </xf>
    <xf numFmtId="0" fontId="5" fillId="0" borderId="21" xfId="20" applyFont="1" applyBorder="1" applyAlignment="1">
      <alignment horizontal="center" shrinkToFit="1"/>
      <protection/>
    </xf>
    <xf numFmtId="0" fontId="4" fillId="0" borderId="1" xfId="20" applyFont="1" applyBorder="1">
      <alignment/>
      <protection/>
    </xf>
    <xf numFmtId="0" fontId="4" fillId="0" borderId="0" xfId="20" applyFont="1">
      <alignment/>
      <protection/>
    </xf>
    <xf numFmtId="0" fontId="1" fillId="0" borderId="22" xfId="20" applyFont="1" applyBorder="1" applyAlignment="1">
      <alignment horizontal="left"/>
      <protection/>
    </xf>
    <xf numFmtId="0" fontId="1" fillId="0" borderId="23" xfId="20" applyFont="1" applyBorder="1" applyAlignment="1">
      <alignment horizontal="left"/>
      <protection/>
    </xf>
    <xf numFmtId="0" fontId="1" fillId="0" borderId="24" xfId="20" applyFont="1" applyBorder="1" applyAlignment="1">
      <alignment horizontal="left"/>
      <protection/>
    </xf>
    <xf numFmtId="0" fontId="3" fillId="0" borderId="8" xfId="20" applyFont="1" applyBorder="1" applyAlignment="1">
      <alignment horizontal="center" vertical="top"/>
      <protection/>
    </xf>
    <xf numFmtId="49" fontId="0" fillId="3" borderId="25" xfId="0" applyNumberFormat="1" applyFill="1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left" vertical="center" indent="1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11" xfId="0" applyNumberForma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/>
    <xf numFmtId="0" fontId="0" fillId="2" borderId="35" xfId="0" applyFill="1" applyBorder="1"/>
    <xf numFmtId="0" fontId="0" fillId="0" borderId="36" xfId="0" applyBorder="1" applyAlignment="1">
      <alignment horizontal="left" vertical="center" indent="1"/>
    </xf>
    <xf numFmtId="0" fontId="0" fillId="0" borderId="37" xfId="0" applyBorder="1"/>
    <xf numFmtId="0" fontId="0" fillId="0" borderId="37" xfId="0" applyBorder="1" applyAlignment="1">
      <alignment horizontal="center"/>
    </xf>
    <xf numFmtId="4" fontId="0" fillId="0" borderId="38" xfId="0" applyNumberFormat="1" applyBorder="1"/>
    <xf numFmtId="4" fontId="1" fillId="0" borderId="0" xfId="20" applyNumberFormat="1" applyFont="1">
      <alignment/>
      <protection/>
    </xf>
    <xf numFmtId="0" fontId="19" fillId="3" borderId="8" xfId="20" applyFont="1" applyFill="1" applyBorder="1" applyAlignment="1">
      <alignment horizontal="center" vertical="top"/>
      <protection/>
    </xf>
    <xf numFmtId="0" fontId="20" fillId="3" borderId="4" xfId="20" applyFont="1" applyFill="1" applyBorder="1" applyAlignment="1">
      <alignment vertical="top" wrapText="1"/>
      <protection/>
    </xf>
    <xf numFmtId="49" fontId="20" fillId="3" borderId="6" xfId="20" applyNumberFormat="1" applyFont="1" applyFill="1" applyBorder="1" applyAlignment="1">
      <alignment horizontal="center" shrinkToFit="1"/>
      <protection/>
    </xf>
    <xf numFmtId="0" fontId="20" fillId="3" borderId="21" xfId="20" applyFont="1" applyFill="1" applyBorder="1" applyAlignment="1">
      <alignment horizontal="center" shrinkToFit="1"/>
      <protection/>
    </xf>
    <xf numFmtId="4" fontId="20" fillId="3" borderId="20" xfId="0" applyNumberFormat="1" applyFont="1" applyFill="1" applyBorder="1" applyAlignment="1" applyProtection="1">
      <alignment vertical="top" shrinkToFit="1"/>
      <protection locked="0"/>
    </xf>
    <xf numFmtId="4" fontId="20" fillId="3" borderId="7" xfId="20" applyNumberFormat="1" applyFont="1" applyFill="1" applyBorder="1">
      <alignment/>
      <protection/>
    </xf>
    <xf numFmtId="49" fontId="5" fillId="3" borderId="8" xfId="20" applyNumberFormat="1" applyFont="1" applyFill="1" applyBorder="1" applyAlignment="1">
      <alignment horizontal="center" vertical="top"/>
      <protection/>
    </xf>
    <xf numFmtId="0" fontId="17" fillId="3" borderId="4" xfId="20" applyFont="1" applyFill="1" applyBorder="1" applyAlignment="1">
      <alignment vertical="center" wrapText="1"/>
      <protection/>
    </xf>
    <xf numFmtId="49" fontId="5" fillId="3" borderId="6" xfId="20" applyNumberFormat="1" applyFont="1" applyFill="1" applyBorder="1" applyAlignment="1">
      <alignment horizontal="center" shrinkToFit="1"/>
      <protection/>
    </xf>
    <xf numFmtId="49" fontId="5" fillId="3" borderId="21" xfId="20" applyNumberFormat="1" applyFont="1" applyFill="1" applyBorder="1" applyAlignment="1">
      <alignment horizontal="center" shrinkToFit="1"/>
      <protection/>
    </xf>
    <xf numFmtId="4" fontId="5" fillId="3" borderId="12" xfId="20" applyNumberFormat="1" applyFont="1" applyFill="1" applyBorder="1" applyAlignment="1" applyProtection="1">
      <alignment horizontal="right"/>
      <protection locked="0"/>
    </xf>
    <xf numFmtId="4" fontId="5" fillId="3" borderId="7" xfId="20" applyNumberFormat="1" applyFont="1" applyFill="1" applyBorder="1">
      <alignment/>
      <protection/>
    </xf>
    <xf numFmtId="0" fontId="6" fillId="0" borderId="0" xfId="20" applyFont="1" applyAlignment="1">
      <alignment horizontal="center"/>
      <protection/>
    </xf>
    <xf numFmtId="0" fontId="1" fillId="0" borderId="2" xfId="20" applyFont="1" applyBorder="1" applyAlignment="1">
      <alignment horizontal="center" shrinkToFit="1"/>
      <protection/>
    </xf>
    <xf numFmtId="0" fontId="1" fillId="0" borderId="39" xfId="20" applyFont="1" applyBorder="1" applyAlignment="1">
      <alignment horizontal="center" shrinkToFit="1"/>
      <protection/>
    </xf>
    <xf numFmtId="4" fontId="15" fillId="2" borderId="35" xfId="0" applyNumberFormat="1" applyFont="1" applyFill="1" applyBorder="1" applyAlignment="1">
      <alignment horizontal="right" vertical="center"/>
    </xf>
    <xf numFmtId="4" fontId="15" fillId="2" borderId="4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showZeros="0"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ColWidth="9.125" defaultRowHeight="12.75"/>
  <cols>
    <col min="1" max="1" width="8.625" style="3" customWidth="1"/>
    <col min="2" max="2" width="46.125" style="3" customWidth="1"/>
    <col min="3" max="3" width="5.625" style="3" customWidth="1"/>
    <col min="4" max="4" width="9.25390625" style="3" customWidth="1"/>
    <col min="5" max="5" width="9.875" style="3" customWidth="1"/>
    <col min="6" max="6" width="11.75390625" style="3" customWidth="1"/>
    <col min="7" max="7" width="10.00390625" style="3" customWidth="1"/>
    <col min="8" max="8" width="11.375" style="3" bestFit="1" customWidth="1"/>
    <col min="9" max="16384" width="9.125" style="3" customWidth="1"/>
  </cols>
  <sheetData>
    <row r="1" spans="1:6" ht="15.75">
      <c r="A1" s="81"/>
      <c r="B1" s="81"/>
      <c r="C1" s="81"/>
      <c r="D1" s="81"/>
      <c r="E1" s="81"/>
      <c r="F1" s="81"/>
    </row>
    <row r="2" spans="1:6" ht="14.25" customHeight="1" thickBot="1">
      <c r="A2" s="4"/>
      <c r="B2" s="5"/>
      <c r="C2" s="5"/>
      <c r="D2" s="5"/>
      <c r="E2" s="5"/>
      <c r="F2" s="5"/>
    </row>
    <row r="3" spans="1:6" ht="13.5" thickTop="1">
      <c r="A3" s="41" t="s">
        <v>16</v>
      </c>
      <c r="B3" s="39" t="s">
        <v>22</v>
      </c>
      <c r="C3" s="1"/>
      <c r="D3" s="1"/>
      <c r="E3" s="6"/>
      <c r="F3" s="7"/>
    </row>
    <row r="4" spans="1:6" ht="12.75">
      <c r="A4" s="42" t="s">
        <v>18</v>
      </c>
      <c r="B4" s="40" t="s">
        <v>21</v>
      </c>
      <c r="E4" s="25"/>
      <c r="F4" s="29"/>
    </row>
    <row r="5" spans="1:6" ht="13.5" thickBot="1">
      <c r="A5" s="43" t="s">
        <v>17</v>
      </c>
      <c r="B5" s="26" t="s">
        <v>32</v>
      </c>
      <c r="C5" s="2"/>
      <c r="D5" s="2"/>
      <c r="E5" s="82"/>
      <c r="F5" s="83"/>
    </row>
    <row r="6" spans="1:6" ht="14.25" thickBot="1" thickTop="1">
      <c r="A6" s="22"/>
      <c r="B6" s="23"/>
      <c r="E6" s="24"/>
      <c r="F6" s="24"/>
    </row>
    <row r="7" spans="1:6" ht="37.15" customHeight="1" thickBot="1">
      <c r="A7" s="30" t="s">
        <v>0</v>
      </c>
      <c r="B7" s="45" t="s">
        <v>1</v>
      </c>
      <c r="C7" s="46" t="s">
        <v>2</v>
      </c>
      <c r="D7" s="47" t="s">
        <v>3</v>
      </c>
      <c r="E7" s="48" t="s">
        <v>4</v>
      </c>
      <c r="F7" s="49" t="s">
        <v>7</v>
      </c>
    </row>
    <row r="8" spans="1:6" ht="12.75">
      <c r="A8" s="18"/>
      <c r="B8" s="19" t="s">
        <v>23</v>
      </c>
      <c r="C8" s="14"/>
      <c r="D8" s="14"/>
      <c r="E8" s="20"/>
      <c r="F8" s="21"/>
    </row>
    <row r="9" spans="1:6" s="8" customFormat="1" ht="12">
      <c r="A9" s="44">
        <v>1</v>
      </c>
      <c r="B9" s="9" t="s">
        <v>24</v>
      </c>
      <c r="C9" s="15" t="s">
        <v>6</v>
      </c>
      <c r="D9" s="38">
        <v>6</v>
      </c>
      <c r="E9" s="36"/>
      <c r="F9" s="16">
        <f>D9*E9</f>
        <v>0</v>
      </c>
    </row>
    <row r="10" spans="1:6" ht="12.75" customHeight="1">
      <c r="A10" s="17"/>
      <c r="B10" s="13" t="s">
        <v>25</v>
      </c>
      <c r="C10" s="15"/>
      <c r="D10" s="37"/>
      <c r="E10" s="27"/>
      <c r="F10" s="16"/>
    </row>
    <row r="11" spans="1:6" s="8" customFormat="1" ht="12">
      <c r="A11" s="44">
        <v>2</v>
      </c>
      <c r="B11" s="9" t="s">
        <v>33</v>
      </c>
      <c r="C11" s="15" t="s">
        <v>6</v>
      </c>
      <c r="D11" s="38">
        <v>4</v>
      </c>
      <c r="E11" s="36"/>
      <c r="F11" s="16">
        <f>D11*E11</f>
        <v>0</v>
      </c>
    </row>
    <row r="12" spans="1:6" ht="12.75" customHeight="1">
      <c r="A12" s="17"/>
      <c r="B12" s="13" t="s">
        <v>26</v>
      </c>
      <c r="C12" s="15"/>
      <c r="D12" s="37"/>
      <c r="E12" s="27"/>
      <c r="F12" s="16"/>
    </row>
    <row r="13" spans="1:6" ht="12.75" customHeight="1">
      <c r="A13" s="69">
        <v>3</v>
      </c>
      <c r="B13" s="70" t="s">
        <v>39</v>
      </c>
      <c r="C13" s="71" t="s">
        <v>6</v>
      </c>
      <c r="D13" s="72">
        <v>0</v>
      </c>
      <c r="E13" s="73"/>
      <c r="F13" s="74">
        <f>D13*E13</f>
        <v>0</v>
      </c>
    </row>
    <row r="14" spans="1:6" ht="12.75" customHeight="1">
      <c r="A14" s="75"/>
      <c r="B14" s="76"/>
      <c r="C14" s="77"/>
      <c r="D14" s="78"/>
      <c r="E14" s="79"/>
      <c r="F14" s="80"/>
    </row>
    <row r="15" spans="1:6" s="8" customFormat="1" ht="12.75" customHeight="1">
      <c r="A15" s="44">
        <v>4</v>
      </c>
      <c r="B15" s="9" t="s">
        <v>34</v>
      </c>
      <c r="C15" s="15" t="s">
        <v>6</v>
      </c>
      <c r="D15" s="38">
        <v>2</v>
      </c>
      <c r="E15" s="36"/>
      <c r="F15" s="16">
        <f>D15*E15</f>
        <v>0</v>
      </c>
    </row>
    <row r="16" spans="1:6" ht="12.75" customHeight="1">
      <c r="A16" s="17"/>
      <c r="B16" s="13" t="s">
        <v>27</v>
      </c>
      <c r="C16" s="15"/>
      <c r="D16" s="37"/>
      <c r="E16" s="27"/>
      <c r="F16" s="16"/>
    </row>
    <row r="17" spans="1:6" ht="12.75" customHeight="1">
      <c r="A17" s="44">
        <v>5</v>
      </c>
      <c r="B17" s="9" t="s">
        <v>37</v>
      </c>
      <c r="C17" s="15" t="s">
        <v>6</v>
      </c>
      <c r="D17" s="38">
        <v>4</v>
      </c>
      <c r="E17" s="36"/>
      <c r="F17" s="16">
        <f>D17*E17</f>
        <v>0</v>
      </c>
    </row>
    <row r="18" spans="1:6" ht="12.75" customHeight="1">
      <c r="A18" s="17"/>
      <c r="B18" s="13" t="s">
        <v>28</v>
      </c>
      <c r="C18" s="15"/>
      <c r="D18" s="37"/>
      <c r="E18" s="27"/>
      <c r="F18" s="16"/>
    </row>
    <row r="19" spans="1:6" ht="12.75" customHeight="1">
      <c r="A19" s="44">
        <v>6</v>
      </c>
      <c r="B19" s="9" t="s">
        <v>38</v>
      </c>
      <c r="C19" s="15" t="s">
        <v>6</v>
      </c>
      <c r="D19" s="38">
        <v>2</v>
      </c>
      <c r="E19" s="36"/>
      <c r="F19" s="16">
        <f>D19*E19</f>
        <v>0</v>
      </c>
    </row>
    <row r="20" spans="1:6" ht="12.75" customHeight="1">
      <c r="A20" s="17"/>
      <c r="B20" s="13" t="s">
        <v>29</v>
      </c>
      <c r="C20" s="15"/>
      <c r="D20" s="37"/>
      <c r="E20" s="27"/>
      <c r="F20" s="16"/>
    </row>
    <row r="21" spans="1:6" ht="12.75" customHeight="1">
      <c r="A21" s="44">
        <v>7</v>
      </c>
      <c r="B21" s="9" t="s">
        <v>35</v>
      </c>
      <c r="C21" s="15" t="s">
        <v>6</v>
      </c>
      <c r="D21" s="38">
        <v>1</v>
      </c>
      <c r="E21" s="36"/>
      <c r="F21" s="16">
        <f>D21*E21</f>
        <v>0</v>
      </c>
    </row>
    <row r="22" spans="1:6" ht="12.75" customHeight="1">
      <c r="A22" s="17"/>
      <c r="B22" s="13" t="s">
        <v>30</v>
      </c>
      <c r="C22" s="15"/>
      <c r="D22" s="37"/>
      <c r="E22" s="27"/>
      <c r="F22" s="16"/>
    </row>
    <row r="23" spans="1:6" ht="12.75" customHeight="1">
      <c r="A23" s="44">
        <v>8</v>
      </c>
      <c r="B23" s="9" t="s">
        <v>36</v>
      </c>
      <c r="C23" s="15" t="s">
        <v>6</v>
      </c>
      <c r="D23" s="38">
        <v>2</v>
      </c>
      <c r="E23" s="36"/>
      <c r="F23" s="16">
        <f>D23*E23</f>
        <v>0</v>
      </c>
    </row>
    <row r="24" spans="1:6" ht="12.75" customHeight="1">
      <c r="A24" s="17"/>
      <c r="B24" s="13" t="s">
        <v>31</v>
      </c>
      <c r="C24" s="15"/>
      <c r="D24" s="37"/>
      <c r="E24" s="27"/>
      <c r="F24" s="16"/>
    </row>
    <row r="25" spans="1:6" ht="12.75">
      <c r="A25" s="31" t="s">
        <v>5</v>
      </c>
      <c r="B25" s="32" t="str">
        <f>CONCATENATE(A8," ",B8)</f>
        <v xml:space="preserve"> VR2 Speciální nábytek a nábytek pokoje</v>
      </c>
      <c r="C25" s="33"/>
      <c r="D25" s="33"/>
      <c r="E25" s="34"/>
      <c r="F25" s="35">
        <f>SUM(F8:F24)</f>
        <v>0</v>
      </c>
    </row>
    <row r="26" ht="13.5" thickBot="1"/>
    <row r="27" spans="1:6" ht="18">
      <c r="A27" s="50" t="s">
        <v>8</v>
      </c>
      <c r="B27" s="51"/>
      <c r="C27" s="51"/>
      <c r="D27" s="51"/>
      <c r="E27" s="52"/>
      <c r="F27" s="53"/>
    </row>
    <row r="28" spans="1:8" ht="12.75">
      <c r="A28" s="54" t="s">
        <v>9</v>
      </c>
      <c r="B28" s="55"/>
      <c r="C28" s="55"/>
      <c r="D28" s="56">
        <v>15</v>
      </c>
      <c r="E28" s="55" t="s">
        <v>10</v>
      </c>
      <c r="F28" s="57">
        <f>SUM(F11:F19)</f>
        <v>0</v>
      </c>
      <c r="H28" s="68"/>
    </row>
    <row r="29" spans="1:6" ht="12.75">
      <c r="A29" s="54" t="s">
        <v>11</v>
      </c>
      <c r="B29" s="55"/>
      <c r="C29" s="55"/>
      <c r="D29" s="56">
        <v>15</v>
      </c>
      <c r="E29" s="55" t="s">
        <v>10</v>
      </c>
      <c r="F29" s="57">
        <f>F28*D29/100</f>
        <v>0</v>
      </c>
    </row>
    <row r="30" spans="1:8" ht="12.75">
      <c r="A30" s="54" t="s">
        <v>12</v>
      </c>
      <c r="B30" s="58"/>
      <c r="C30" s="58"/>
      <c r="D30" s="59">
        <v>21</v>
      </c>
      <c r="E30" s="58" t="s">
        <v>10</v>
      </c>
      <c r="F30" s="57">
        <f>F25-F28</f>
        <v>0</v>
      </c>
      <c r="H30" s="68"/>
    </row>
    <row r="31" spans="1:6" ht="12.75">
      <c r="A31" s="60" t="s">
        <v>13</v>
      </c>
      <c r="B31" s="58"/>
      <c r="C31" s="58"/>
      <c r="D31" s="59">
        <v>21</v>
      </c>
      <c r="E31" s="58" t="s">
        <v>10</v>
      </c>
      <c r="F31" s="57">
        <f>F30*D31/100</f>
        <v>0</v>
      </c>
    </row>
    <row r="32" spans="1:6" ht="13.5" thickBot="1">
      <c r="A32" s="61" t="s">
        <v>14</v>
      </c>
      <c r="B32"/>
      <c r="C32"/>
      <c r="D32"/>
      <c r="E32"/>
      <c r="F32" s="62"/>
    </row>
    <row r="33" spans="1:6" ht="17.25" thickBot="1">
      <c r="A33" s="28" t="s">
        <v>15</v>
      </c>
      <c r="B33" s="63"/>
      <c r="C33" s="63"/>
      <c r="D33" s="63"/>
      <c r="E33" s="84">
        <f>SUM(E27:F32)</f>
        <v>0</v>
      </c>
      <c r="F33" s="85"/>
    </row>
    <row r="34" ht="13.5" thickBot="1"/>
    <row r="35" spans="1:6" ht="18">
      <c r="A35" s="50" t="s">
        <v>19</v>
      </c>
      <c r="B35" s="51"/>
      <c r="C35" s="51"/>
      <c r="D35" s="51"/>
      <c r="E35" s="52"/>
      <c r="F35" s="53"/>
    </row>
    <row r="36" spans="1:6" ht="13.5" thickBot="1">
      <c r="A36" s="64" t="s">
        <v>20</v>
      </c>
      <c r="B36" s="65"/>
      <c r="C36" s="65"/>
      <c r="D36" s="66"/>
      <c r="E36" s="65"/>
      <c r="F36" s="67"/>
    </row>
    <row r="37" ht="12.75">
      <c r="A37" s="10"/>
    </row>
    <row r="38" spans="2:6" ht="12.75">
      <c r="B38" s="11"/>
      <c r="C38" s="11"/>
      <c r="D38" s="11"/>
      <c r="E38" s="11"/>
      <c r="F38" s="12"/>
    </row>
    <row r="39" ht="12.75">
      <c r="A39" s="10"/>
    </row>
  </sheetData>
  <mergeCells count="3">
    <mergeCell ref="A1:F1"/>
    <mergeCell ref="E5:F5"/>
    <mergeCell ref="E33:F33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Fejtová Veronika Ing.</cp:lastModifiedBy>
  <cp:lastPrinted>2019-03-25T14:24:05Z</cp:lastPrinted>
  <dcterms:created xsi:type="dcterms:W3CDTF">2013-05-05T16:00:45Z</dcterms:created>
  <dcterms:modified xsi:type="dcterms:W3CDTF">2023-06-28T12:05:55Z</dcterms:modified>
  <cp:category/>
  <cp:version/>
  <cp:contentType/>
  <cp:contentStatus/>
</cp:coreProperties>
</file>