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17\apps$\OVZ\Böhmová\Domov u studánky\2. ZD finální\1. Nábytek\"/>
    </mc:Choice>
  </mc:AlternateContent>
  <bookViews>
    <workbookView xWindow="0" yWindow="0" windowWidth="25200" windowHeight="11385"/>
  </bookViews>
  <sheets>
    <sheet name="VR3" sheetId="8" r:id="rId1"/>
  </sheets>
  <definedNames>
    <definedName name="CenaCelkem">#REF!</definedName>
    <definedName name="cisloobjektu">#REF!</definedName>
    <definedName name="cislostavby" localSheetId="0">#REF!</definedName>
    <definedName name="cislostavby">#REF!</definedName>
    <definedName name="Datum">#REF!</definedName>
    <definedName name="Dil">#REF!</definedName>
    <definedName name="Dodavka" localSheetId="0">#REF!</definedName>
    <definedName name="Dodavka">#REF!</definedName>
    <definedName name="Dodavka0" localSheetId="0">'VR3'!#REF!</definedName>
    <definedName name="Dodavka0">#REF!</definedName>
    <definedName name="DPHSni">#REF!</definedName>
    <definedName name="DPHZakl">#REF!</definedName>
    <definedName name="HSV">#REF!</definedName>
    <definedName name="HSV0" localSheetId="0">'VR3'!#REF!</definedName>
    <definedName name="HSV0">#REF!</definedName>
    <definedName name="HZS" localSheetId="0">#REF!</definedName>
    <definedName name="HZS">#REF!</definedName>
    <definedName name="HZS0" localSheetId="0">'VR3'!#REF!</definedName>
    <definedName name="HZS0">#REF!</definedName>
    <definedName name="JKSO">#REF!</definedName>
    <definedName name="Mena">#REF!</definedName>
    <definedName name="MJ">#REF!</definedName>
    <definedName name="Mont" localSheetId="0">#REF!</definedName>
    <definedName name="Mont">#REF!</definedName>
    <definedName name="Montaz0" localSheetId="0">'VR3'!#REF!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'VR3'!$1:$7</definedName>
    <definedName name="Objednatel">#REF!</definedName>
    <definedName name="_xlnm.Print_Area" localSheetId="0">'VR3'!$A$1:$G$73</definedName>
    <definedName name="PocetMJ">#REF!</definedName>
    <definedName name="Poznamka">#REF!</definedName>
    <definedName name="Projektant">#REF!</definedName>
    <definedName name="PSV" localSheetId="0">#REF!</definedName>
    <definedName name="PSV">#REF!</definedName>
    <definedName name="PSV0" localSheetId="0">'VR3'!#REF!</definedName>
    <definedName name="PSV0">#REF!</definedName>
    <definedName name="SazbaDPH1">#REF!</definedName>
    <definedName name="SazbaDPH2">#REF!</definedName>
    <definedName name="SloupecCC" localSheetId="0">'VR3'!$G$7</definedName>
    <definedName name="SloupecCC">#REF!</definedName>
    <definedName name="SloupecCisloPol" localSheetId="0">'VR3'!$A$7</definedName>
    <definedName name="SloupecCisloPol">#REF!</definedName>
    <definedName name="SloupecJC" localSheetId="0">'VR3'!$F$7</definedName>
    <definedName name="SloupecJC">#REF!</definedName>
    <definedName name="SloupecMJ" localSheetId="0">'VR3'!$C$7</definedName>
    <definedName name="SloupecMJ">#REF!</definedName>
    <definedName name="SloupecMnozstvi" localSheetId="0">'VR3'!#REF!</definedName>
    <definedName name="SloupecMnozstvi">#REF!</definedName>
    <definedName name="SloupecNazPol" localSheetId="0">'VR3'!$B$7</definedName>
    <definedName name="SloupecNazPol">#REF!</definedName>
    <definedName name="SloupecPC" localSheetId="0">'VR3'!#REF!</definedName>
    <definedName name="SloupecPC">#REF!</definedName>
    <definedName name="solver_lin" localSheetId="0" hidden="1">0</definedName>
    <definedName name="solver_num" localSheetId="0" hidden="1">0</definedName>
    <definedName name="solver_opt" localSheetId="0" hidden="1">'VR3'!#REF!</definedName>
    <definedName name="solver_typ" localSheetId="0" hidden="1">1</definedName>
    <definedName name="solver_val" localSheetId="0" hidden="1">0</definedName>
    <definedName name="Typ" localSheetId="0">'VR3'!#REF!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>#REF!</definedName>
    <definedName name="Zaklad22">#REF!</definedName>
    <definedName name="Zaklad5">#REF!</definedName>
    <definedName name="ZakladDPHSni">#REF!</definedName>
    <definedName name="ZakladDPHZakl">#REF!</definedName>
    <definedName name="ZakladDPHZaklVypocet" localSheetId="0">'VR3'!$I$24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53" i="8" l="1"/>
  <c r="G51" i="8"/>
  <c r="G49" i="8"/>
  <c r="G47" i="8"/>
  <c r="G45" i="8"/>
  <c r="G41" i="8"/>
  <c r="G43" i="8"/>
  <c r="G13" i="8" l="1"/>
  <c r="G71" i="8" l="1"/>
  <c r="G65" i="8"/>
  <c r="G63" i="8"/>
  <c r="G57" i="8"/>
  <c r="G55" i="8"/>
  <c r="G61" i="8"/>
  <c r="G59" i="8"/>
  <c r="G67" i="8"/>
  <c r="B73" i="8"/>
  <c r="G69" i="8"/>
  <c r="G39" i="8"/>
  <c r="G37" i="8"/>
  <c r="G35" i="8"/>
  <c r="G33" i="8"/>
  <c r="G31" i="8"/>
  <c r="G29" i="8"/>
  <c r="G27" i="8"/>
  <c r="G25" i="8"/>
  <c r="G23" i="8"/>
  <c r="G21" i="8"/>
  <c r="G19" i="8"/>
  <c r="G17" i="8"/>
  <c r="G15" i="8"/>
  <c r="G11" i="8"/>
  <c r="G9" i="8"/>
  <c r="G73" i="8" l="1"/>
  <c r="G77" i="8" s="1"/>
  <c r="G76" i="8" l="1"/>
  <c r="F79" i="8" l="1"/>
</calcChain>
</file>

<file path=xl/sharedStrings.xml><?xml version="1.0" encoding="utf-8"?>
<sst xmlns="http://schemas.openxmlformats.org/spreadsheetml/2006/main" count="120" uniqueCount="88">
  <si>
    <t>P.č.</t>
  </si>
  <si>
    <t>Název položky</t>
  </si>
  <si>
    <t>MJ</t>
  </si>
  <si>
    <t>Celkem za</t>
  </si>
  <si>
    <t>kus</t>
  </si>
  <si>
    <t>Celkem</t>
  </si>
  <si>
    <t>Rekapitulace daní</t>
  </si>
  <si>
    <t>%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</si>
  <si>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</si>
  <si>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</si>
  <si>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</si>
  <si>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</si>
  <si>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</si>
  <si>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</si>
  <si>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</si>
  <si>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</si>
  <si>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</si>
  <si>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k. ú. Rudoltice u Lanškrouna p.č. 4245/90</t>
  </si>
  <si>
    <t>Transformace Domova u studánky  - domek Rudoltice</t>
  </si>
  <si>
    <t>specifikace dle VR2 Technická specifikace., označení VR2.15</t>
  </si>
  <si>
    <t>specifikace dle VR3 Technická specifikace., označení VR3.1</t>
  </si>
  <si>
    <t>VR3.1 Vestavěná skříň v kanceláři</t>
  </si>
  <si>
    <t>VR3.2 Skříň chodba zaměstnanci</t>
  </si>
  <si>
    <t>specifikace dle VR3 Technická specifikace., označení VR3.2</t>
  </si>
  <si>
    <t>VR3.3 Skříně - chodba</t>
  </si>
  <si>
    <t>specifikace dle VR3 Technická specifikace., označení VR3.3</t>
  </si>
  <si>
    <t>specifikace dle VR3 Technická specifikace., označení VR3.4</t>
  </si>
  <si>
    <t>VR3.4 Skříň vstup</t>
  </si>
  <si>
    <t>specifikace dle VR3 Technická specifikace., označení VR3.5</t>
  </si>
  <si>
    <t>VR3.5 Stůl konferenční</t>
  </si>
  <si>
    <t>VR3.6 Jídelní stůl hala</t>
  </si>
  <si>
    <t>specifikace dle VR3 Technická specifikace., označení VR3.6</t>
  </si>
  <si>
    <t>VR3.7 TV stolek</t>
  </si>
  <si>
    <t>specifikace dle VR3 Technická specifikace., označení VR3.7</t>
  </si>
  <si>
    <t>VR3.8 Šatní skříňky - šatna zaměstnanci</t>
  </si>
  <si>
    <t>specifikace dle VR3 Technická specifikace., označení VR3.8</t>
  </si>
  <si>
    <t>VR3.9 Kancelářské křeslo</t>
  </si>
  <si>
    <t>specifikace dle VR3 Technická specifikace., označení VR3.9</t>
  </si>
  <si>
    <t>VR3.10 Stůl kancelářský</t>
  </si>
  <si>
    <t>specifikace dle VR3 Technická specifikace., označení VR3.10</t>
  </si>
  <si>
    <t>VR3.11 Kontejner se zásuvkami</t>
  </si>
  <si>
    <t>specifikace dle VR3 Technická specifikace., označení VR3.11</t>
  </si>
  <si>
    <t>VR3.12 Stůl jednací</t>
  </si>
  <si>
    <t>specifikace dle VR3 Technická specifikace., označení VR3.12</t>
  </si>
  <si>
    <t>VR3.13 Zahradní nábytek - židle s područkami</t>
  </si>
  <si>
    <t>specifikace dle VR3 Technická specifikace., označení VR3.13</t>
  </si>
  <si>
    <t>specifikace dle VR3 Technická specifikace., označení VR3.14</t>
  </si>
  <si>
    <t>VR3.15 Zahradní nábytek - křeslo s područkami</t>
  </si>
  <si>
    <t>VR3.14 Zahradní nábytek - malý stolek</t>
  </si>
  <si>
    <t>specifikace dle VR3 Technická specifikace., označení VR3.15</t>
  </si>
  <si>
    <t xml:space="preserve">VR3.16 Zahradní nábytek - stůl </t>
  </si>
  <si>
    <t>specifikace dle VR3 Technická specifikace., označení VR3.16</t>
  </si>
  <si>
    <t>specifikace dle VR3 Technická specifikace., označení VR3.24</t>
  </si>
  <si>
    <t>specifikace dle VR3 Technická specifikace., označení VR3.25</t>
  </si>
  <si>
    <t>specifikace dle VR3 Technická specifikace., označení VR3.26</t>
  </si>
  <si>
    <t>vnitřní vybavení</t>
  </si>
  <si>
    <t>VR3.24 Regál špinavé prádlo</t>
  </si>
  <si>
    <t>VR3.25 Regál prádelna</t>
  </si>
  <si>
    <t>VR3.26 Regály sklad</t>
  </si>
  <si>
    <t>VR3.27 Regál sklad zahrada</t>
  </si>
  <si>
    <t>specifikace dle VR3 Technická specifikace., označení VR3.27</t>
  </si>
  <si>
    <t>VR3.28 Regál sklad zahrada 2</t>
  </si>
  <si>
    <t>specifikace dle VR3 Technická specifikace., označení VR3.28</t>
  </si>
  <si>
    <t>VR3.29 Regál sklad zahrada 3</t>
  </si>
  <si>
    <t>specifikace dle VR3 Technická specifikace., označení VR3.29</t>
  </si>
  <si>
    <t>VR3.30 Regál spíž</t>
  </si>
  <si>
    <t>specifikace dle VR3 Technická specifikace., označení VR3.30</t>
  </si>
  <si>
    <t>VR3.31 Regál spíž 2</t>
  </si>
  <si>
    <t>specifikace dle VR3 Technická specifikace., označení VR3.31</t>
  </si>
  <si>
    <t>VR3.32 Židle jednací kancelář</t>
  </si>
  <si>
    <t>specifikace dle VR3 Technická specifikace., označení VR3.32</t>
  </si>
  <si>
    <t>VR3.17 Noční stolek</t>
  </si>
  <si>
    <t>specifikace dle VR2 Technická specifikace., označení VR3.17</t>
  </si>
  <si>
    <t>VR3.18 Jídelní stolek</t>
  </si>
  <si>
    <t>specifikace dle VR2 Technická specifikace., označení VR3.18</t>
  </si>
  <si>
    <t>VR3.19 Stůl jídelní</t>
  </si>
  <si>
    <t>specifikace dle VR2 Technická specifikace., označení VR3.19</t>
  </si>
  <si>
    <t>VR3.20 Šatní skříň</t>
  </si>
  <si>
    <t>specifikace dle VR2 Technická specifikace., označení VR3.20</t>
  </si>
  <si>
    <t>VR3.21 Komoda</t>
  </si>
  <si>
    <t>specifikace dle VR2 Technická specifikace., označení VR3.21</t>
  </si>
  <si>
    <t>VR3.22 Křeslo hala</t>
  </si>
  <si>
    <t>specifikace dle VR2 Technická specifikace., označení VR3.22</t>
  </si>
  <si>
    <t>Typové označení položky</t>
  </si>
  <si>
    <t>Množství</t>
  </si>
  <si>
    <t>Cena / MJ</t>
  </si>
  <si>
    <t>VR2.23 Židle s područkami pokoj, chodba, hala</t>
  </si>
  <si>
    <t xml:space="preserve">VR3 Nábytek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</si>
</sst>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0" xfId="1" applyFont="1"/>
    <xf numFmtId="0" fontId="8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4" fillId="0" borderId="0" xfId="1" applyFont="1"/>
    <xf numFmtId="0" fontId="6" fillId="0" borderId="4" xfId="1" applyFont="1" applyBorder="1" applyAlignment="1">
      <alignment vertical="top" wrapText="1"/>
    </xf>
    <xf numFmtId="0" fontId="11" fillId="0" borderId="0" xfId="1" applyFont="1"/>
    <xf numFmtId="0" fontId="12" fillId="0" borderId="0" xfId="1" applyFont="1"/>
    <xf numFmtId="4" fontId="12" fillId="0" borderId="0" xfId="1" applyNumberFormat="1" applyFont="1"/>
    <xf numFmtId="0" fontId="18" fillId="0" borderId="4" xfId="1" applyFont="1" applyBorder="1" applyAlignment="1">
      <alignment vertical="center" wrapText="1"/>
    </xf>
    <xf numFmtId="0" fontId="2" fillId="0" borderId="5" xfId="1" applyFont="1" applyBorder="1" applyAlignment="1">
      <alignment horizontal="center"/>
    </xf>
    <xf numFmtId="49" fontId="6" fillId="0" borderId="6" xfId="1" applyNumberFormat="1" applyFont="1" applyBorder="1" applyAlignment="1">
      <alignment horizontal="center" shrinkToFit="1"/>
    </xf>
    <xf numFmtId="4" fontId="6" fillId="0" borderId="7" xfId="1" applyNumberFormat="1" applyFont="1" applyBorder="1"/>
    <xf numFmtId="49" fontId="6" fillId="0" borderId="8" xfId="1" applyNumberFormat="1" applyFont="1" applyBorder="1" applyAlignment="1">
      <alignment horizontal="center" vertical="top"/>
    </xf>
    <xf numFmtId="49" fontId="3" fillId="0" borderId="9" xfId="1" applyNumberFormat="1" applyFont="1" applyBorder="1" applyAlignment="1">
      <alignment horizontal="left"/>
    </xf>
    <xf numFmtId="0" fontId="3" fillId="0" borderId="10" xfId="1" applyFont="1" applyBorder="1"/>
    <xf numFmtId="0" fontId="2" fillId="0" borderId="5" xfId="1" applyFont="1" applyBorder="1" applyAlignment="1">
      <alignment horizontal="right"/>
    </xf>
    <xf numFmtId="0" fontId="2" fillId="0" borderId="11" xfId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left"/>
    </xf>
    <xf numFmtId="0" fontId="5" fillId="0" borderId="2" xfId="1" applyFont="1" applyBorder="1"/>
    <xf numFmtId="4" fontId="6" fillId="0" borderId="12" xfId="1" applyNumberFormat="1" applyFont="1" applyBorder="1" applyAlignment="1" applyProtection="1">
      <alignment horizontal="right"/>
      <protection locked="0"/>
    </xf>
    <xf numFmtId="0" fontId="15" fillId="2" borderId="13" xfId="0" applyFont="1" applyFill="1" applyBorder="1" applyAlignment="1">
      <alignment horizontal="left" vertical="center" indent="1"/>
    </xf>
    <xf numFmtId="0" fontId="2" fillId="0" borderId="14" xfId="1" applyFont="1" applyBorder="1"/>
    <xf numFmtId="0" fontId="4" fillId="3" borderId="15" xfId="1" applyFont="1" applyFill="1" applyBorder="1" applyAlignment="1">
      <alignment horizontal="center" vertical="center"/>
    </xf>
    <xf numFmtId="49" fontId="13" fillId="3" borderId="16" xfId="1" applyNumberFormat="1" applyFont="1" applyFill="1" applyBorder="1" applyAlignment="1">
      <alignment horizontal="left"/>
    </xf>
    <xf numFmtId="0" fontId="10" fillId="3" borderId="17" xfId="1" applyFont="1" applyFill="1" applyBorder="1"/>
    <xf numFmtId="0" fontId="2" fillId="3" borderId="18" xfId="1" applyFont="1" applyFill="1" applyBorder="1" applyAlignment="1">
      <alignment horizontal="center"/>
    </xf>
    <xf numFmtId="4" fontId="19" fillId="3" borderId="18" xfId="1" applyNumberFormat="1" applyFont="1" applyFill="1" applyBorder="1" applyAlignment="1" applyProtection="1">
      <alignment horizontal="right"/>
      <protection locked="0"/>
    </xf>
    <xf numFmtId="4" fontId="5" fillId="3" borderId="19" xfId="1" applyNumberFormat="1" applyFont="1" applyFill="1" applyBorder="1"/>
    <xf numFmtId="4" fontId="17" fillId="4" borderId="20" xfId="0" applyNumberFormat="1" applyFont="1" applyFill="1" applyBorder="1" applyAlignment="1" applyProtection="1">
      <alignment vertical="top" shrinkToFit="1"/>
      <protection locked="0"/>
    </xf>
    <xf numFmtId="49" fontId="6" fillId="0" borderId="21" xfId="1" applyNumberFormat="1" applyFont="1" applyBorder="1" applyAlignment="1">
      <alignment horizontal="center" shrinkToFit="1"/>
    </xf>
    <xf numFmtId="49" fontId="6" fillId="0" borderId="22" xfId="1" applyNumberFormat="1" applyFont="1" applyBorder="1" applyAlignment="1">
      <alignment horizontal="center" shrinkToFit="1"/>
    </xf>
    <xf numFmtId="0" fontId="6" fillId="0" borderId="21" xfId="1" applyFont="1" applyBorder="1" applyAlignment="1">
      <alignment horizontal="center" shrinkToFit="1"/>
    </xf>
    <xf numFmtId="0" fontId="5" fillId="0" borderId="1" xfId="1" applyFont="1" applyBorder="1"/>
    <xf numFmtId="0" fontId="5" fillId="0" borderId="0" xfId="1" applyFont="1"/>
    <xf numFmtId="0" fontId="2" fillId="0" borderId="23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4" fillId="0" borderId="8" xfId="1" applyFont="1" applyBorder="1" applyAlignment="1">
      <alignment horizontal="center" vertical="top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left" vertical="center" indent="1"/>
    </xf>
    <xf numFmtId="4" fontId="0" fillId="0" borderId="1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5" xfId="0" applyBorder="1"/>
    <xf numFmtId="0" fontId="0" fillId="2" borderId="36" xfId="0" applyFill="1" applyBorder="1"/>
    <xf numFmtId="0" fontId="0" fillId="0" borderId="37" xfId="0" applyBorder="1" applyAlignment="1">
      <alignment horizontal="left" vertical="center" indent="1"/>
    </xf>
    <xf numFmtId="0" fontId="0" fillId="0" borderId="38" xfId="0" applyBorder="1"/>
    <xf numFmtId="0" fontId="0" fillId="0" borderId="38" xfId="0" applyBorder="1" applyAlignment="1">
      <alignment horizontal="center"/>
    </xf>
    <xf numFmtId="4" fontId="0" fillId="0" borderId="39" xfId="0" applyNumberFormat="1" applyBorder="1"/>
    <xf numFmtId="0" fontId="4" fillId="0" borderId="16" xfId="1" applyFont="1" applyBorder="1" applyAlignment="1">
      <alignment horizontal="center" vertical="top"/>
    </xf>
    <xf numFmtId="49" fontId="6" fillId="0" borderId="42" xfId="1" applyNumberFormat="1" applyFont="1" applyBorder="1" applyAlignment="1">
      <alignment horizontal="center" shrinkToFit="1"/>
    </xf>
    <xf numFmtId="0" fontId="0" fillId="3" borderId="27" xfId="0" applyFill="1" applyBorder="1" applyAlignment="1">
      <alignment vertical="center" wrapText="1"/>
    </xf>
    <xf numFmtId="0" fontId="6" fillId="5" borderId="42" xfId="1" applyFont="1" applyFill="1" applyBorder="1" applyAlignment="1">
      <alignment horizontal="center" shrinkToFit="1"/>
    </xf>
    <xf numFmtId="0" fontId="7" fillId="0" borderId="0" xfId="1" applyFont="1" applyAlignment="1">
      <alignment horizontal="center"/>
    </xf>
    <xf numFmtId="0" fontId="2" fillId="0" borderId="2" xfId="1" applyFont="1" applyBorder="1" applyAlignment="1">
      <alignment horizontal="center" shrinkToFit="1"/>
    </xf>
    <xf numFmtId="0" fontId="2" fillId="0" borderId="40" xfId="1" applyFont="1" applyBorder="1" applyAlignment="1">
      <alignment horizontal="center" shrinkToFit="1"/>
    </xf>
    <xf numFmtId="4" fontId="16" fillId="2" borderId="36" xfId="0" applyNumberFormat="1" applyFont="1" applyFill="1" applyBorder="1" applyAlignment="1">
      <alignment horizontal="right" vertical="center"/>
    </xf>
    <xf numFmtId="4" fontId="16" fillId="2" borderId="41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showZero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G82"/>
    </sheetView>
  </sheetViews>
  <sheetFormatPr defaultColWidth="9.140625" defaultRowHeight="12.75" x14ac:dyDescent="0.2"/>
  <cols>
    <col min="1" max="1" width="8.5703125" style="3" customWidth="1"/>
    <col min="2" max="2" width="46.140625" style="3" customWidth="1"/>
    <col min="3" max="3" width="5.5703125" style="3" customWidth="1"/>
    <col min="4" max="5" width="9.28515625" style="3" customWidth="1"/>
    <col min="6" max="6" width="9.85546875" style="3" customWidth="1"/>
    <col min="7" max="7" width="11.7109375" style="3" customWidth="1"/>
    <col min="8" max="8" width="10" style="3" customWidth="1"/>
    <col min="9" max="16384" width="9.140625" style="3"/>
  </cols>
  <sheetData>
    <row r="1" spans="1:7" ht="15.75" x14ac:dyDescent="0.25">
      <c r="A1" s="71"/>
      <c r="B1" s="71"/>
      <c r="C1" s="71"/>
      <c r="D1" s="71"/>
      <c r="E1" s="71"/>
      <c r="F1" s="71"/>
      <c r="G1" s="71"/>
    </row>
    <row r="2" spans="1:7" ht="14.25" customHeight="1" thickBot="1" x14ac:dyDescent="0.25">
      <c r="A2" s="4"/>
      <c r="B2" s="5"/>
      <c r="C2" s="5"/>
      <c r="D2" s="5"/>
      <c r="E2" s="5"/>
      <c r="F2" s="5"/>
      <c r="G2" s="5"/>
    </row>
    <row r="3" spans="1:7" ht="13.5" thickTop="1" x14ac:dyDescent="0.2">
      <c r="A3" s="42" t="s">
        <v>12</v>
      </c>
      <c r="B3" s="40" t="s">
        <v>18</v>
      </c>
      <c r="C3" s="1"/>
      <c r="D3" s="1"/>
      <c r="E3" s="1"/>
      <c r="F3" s="6"/>
      <c r="G3" s="7"/>
    </row>
    <row r="4" spans="1:7" x14ac:dyDescent="0.2">
      <c r="A4" s="43" t="s">
        <v>14</v>
      </c>
      <c r="B4" s="41" t="s">
        <v>17</v>
      </c>
      <c r="F4" s="25"/>
      <c r="G4" s="29"/>
    </row>
    <row r="5" spans="1:7" ht="13.5" thickBot="1" x14ac:dyDescent="0.25">
      <c r="A5" s="44" t="s">
        <v>13</v>
      </c>
      <c r="B5" s="26" t="s">
        <v>55</v>
      </c>
      <c r="C5" s="2"/>
      <c r="D5" s="2"/>
      <c r="E5" s="2"/>
      <c r="F5" s="72"/>
      <c r="G5" s="73"/>
    </row>
    <row r="6" spans="1:7" ht="14.25" thickTop="1" thickBot="1" x14ac:dyDescent="0.25">
      <c r="A6" s="22"/>
      <c r="B6" s="23"/>
      <c r="F6" s="24"/>
      <c r="G6" s="24"/>
    </row>
    <row r="7" spans="1:7" ht="37.15" customHeight="1" thickBot="1" x14ac:dyDescent="0.25">
      <c r="A7" s="30" t="s">
        <v>0</v>
      </c>
      <c r="B7" s="46" t="s">
        <v>1</v>
      </c>
      <c r="C7" s="47" t="s">
        <v>2</v>
      </c>
      <c r="D7" s="48" t="s">
        <v>84</v>
      </c>
      <c r="E7" s="69" t="s">
        <v>83</v>
      </c>
      <c r="F7" s="49" t="s">
        <v>85</v>
      </c>
      <c r="G7" s="50" t="s">
        <v>5</v>
      </c>
    </row>
    <row r="8" spans="1:7" x14ac:dyDescent="0.2">
      <c r="A8" s="18"/>
      <c r="B8" s="19" t="s">
        <v>87</v>
      </c>
      <c r="C8" s="14"/>
      <c r="D8" s="14"/>
      <c r="E8" s="14"/>
      <c r="F8" s="20"/>
      <c r="G8" s="21"/>
    </row>
    <row r="9" spans="1:7" s="8" customFormat="1" ht="12" x14ac:dyDescent="0.2">
      <c r="A9" s="45">
        <v>1</v>
      </c>
      <c r="B9" s="9" t="s">
        <v>21</v>
      </c>
      <c r="C9" s="15" t="s">
        <v>4</v>
      </c>
      <c r="D9" s="39">
        <v>1</v>
      </c>
      <c r="E9" s="70"/>
      <c r="F9" s="36"/>
      <c r="G9" s="16">
        <f>D9*F9</f>
        <v>0</v>
      </c>
    </row>
    <row r="10" spans="1:7" ht="12.75" customHeight="1" x14ac:dyDescent="0.2">
      <c r="A10" s="17"/>
      <c r="B10" s="13" t="s">
        <v>20</v>
      </c>
      <c r="C10" s="15"/>
      <c r="D10" s="37"/>
      <c r="E10" s="68"/>
      <c r="F10" s="27"/>
      <c r="G10" s="16"/>
    </row>
    <row r="11" spans="1:7" ht="12.75" customHeight="1" x14ac:dyDescent="0.2">
      <c r="A11" s="45">
        <v>2</v>
      </c>
      <c r="B11" s="9" t="s">
        <v>22</v>
      </c>
      <c r="C11" s="15" t="s">
        <v>4</v>
      </c>
      <c r="D11" s="39">
        <v>1</v>
      </c>
      <c r="E11" s="70"/>
      <c r="F11" s="36"/>
      <c r="G11" s="16">
        <f>D11*F11</f>
        <v>0</v>
      </c>
    </row>
    <row r="12" spans="1:7" ht="12.75" customHeight="1" x14ac:dyDescent="0.2">
      <c r="A12" s="17"/>
      <c r="B12" s="13" t="s">
        <v>23</v>
      </c>
      <c r="C12" s="15"/>
      <c r="D12" s="37"/>
      <c r="E12" s="68"/>
      <c r="F12" s="27"/>
      <c r="G12" s="16"/>
    </row>
    <row r="13" spans="1:7" ht="12.75" customHeight="1" x14ac:dyDescent="0.2">
      <c r="A13" s="45">
        <v>3</v>
      </c>
      <c r="B13" s="9" t="s">
        <v>24</v>
      </c>
      <c r="C13" s="15" t="s">
        <v>4</v>
      </c>
      <c r="D13" s="39">
        <v>6</v>
      </c>
      <c r="E13" s="70"/>
      <c r="F13" s="36"/>
      <c r="G13" s="16">
        <f>D13*F13</f>
        <v>0</v>
      </c>
    </row>
    <row r="14" spans="1:7" ht="12.75" customHeight="1" x14ac:dyDescent="0.2">
      <c r="A14" s="17"/>
      <c r="B14" s="13" t="s">
        <v>25</v>
      </c>
      <c r="C14" s="15"/>
      <c r="D14" s="37"/>
      <c r="E14" s="68"/>
      <c r="F14" s="27"/>
      <c r="G14" s="16"/>
    </row>
    <row r="15" spans="1:7" s="8" customFormat="1" ht="12" x14ac:dyDescent="0.2">
      <c r="A15" s="45">
        <v>4</v>
      </c>
      <c r="B15" s="9" t="s">
        <v>27</v>
      </c>
      <c r="C15" s="15" t="s">
        <v>4</v>
      </c>
      <c r="D15" s="39">
        <v>1</v>
      </c>
      <c r="E15" s="70"/>
      <c r="F15" s="36"/>
      <c r="G15" s="16">
        <f>D15*F15</f>
        <v>0</v>
      </c>
    </row>
    <row r="16" spans="1:7" ht="12.75" customHeight="1" x14ac:dyDescent="0.2">
      <c r="A16" s="17"/>
      <c r="B16" s="13" t="s">
        <v>26</v>
      </c>
      <c r="C16" s="15"/>
      <c r="D16" s="37"/>
      <c r="E16" s="68"/>
      <c r="F16" s="27"/>
      <c r="G16" s="16"/>
    </row>
    <row r="17" spans="1:7" ht="12.75" customHeight="1" x14ac:dyDescent="0.2">
      <c r="A17" s="45">
        <v>5</v>
      </c>
      <c r="B17" s="9" t="s">
        <v>29</v>
      </c>
      <c r="C17" s="15" t="s">
        <v>4</v>
      </c>
      <c r="D17" s="39">
        <v>1</v>
      </c>
      <c r="E17" s="70"/>
      <c r="F17" s="36"/>
      <c r="G17" s="16">
        <f>D17*F17</f>
        <v>0</v>
      </c>
    </row>
    <row r="18" spans="1:7" ht="12.75" customHeight="1" x14ac:dyDescent="0.2">
      <c r="A18" s="17"/>
      <c r="B18" s="13" t="s">
        <v>28</v>
      </c>
      <c r="C18" s="15"/>
      <c r="D18" s="37"/>
      <c r="E18" s="68"/>
      <c r="F18" s="27"/>
      <c r="G18" s="16"/>
    </row>
    <row r="19" spans="1:7" s="8" customFormat="1" ht="12.75" customHeight="1" x14ac:dyDescent="0.2">
      <c r="A19" s="45">
        <v>6</v>
      </c>
      <c r="B19" s="9" t="s">
        <v>30</v>
      </c>
      <c r="C19" s="15" t="s">
        <v>4</v>
      </c>
      <c r="D19" s="39">
        <v>1</v>
      </c>
      <c r="E19" s="70"/>
      <c r="F19" s="36"/>
      <c r="G19" s="16">
        <f>D19*F19</f>
        <v>0</v>
      </c>
    </row>
    <row r="20" spans="1:7" ht="12.75" customHeight="1" x14ac:dyDescent="0.2">
      <c r="A20" s="17"/>
      <c r="B20" s="13" t="s">
        <v>31</v>
      </c>
      <c r="C20" s="15"/>
      <c r="D20" s="37"/>
      <c r="E20" s="68"/>
      <c r="F20" s="27"/>
      <c r="G20" s="16"/>
    </row>
    <row r="21" spans="1:7" ht="12.75" customHeight="1" x14ac:dyDescent="0.2">
      <c r="A21" s="45">
        <v>7</v>
      </c>
      <c r="B21" s="9" t="s">
        <v>32</v>
      </c>
      <c r="C21" s="15" t="s">
        <v>4</v>
      </c>
      <c r="D21" s="39">
        <v>1</v>
      </c>
      <c r="E21" s="70"/>
      <c r="F21" s="36"/>
      <c r="G21" s="16">
        <f>D21*F21</f>
        <v>0</v>
      </c>
    </row>
    <row r="22" spans="1:7" ht="12.75" customHeight="1" x14ac:dyDescent="0.2">
      <c r="A22" s="17"/>
      <c r="B22" s="13" t="s">
        <v>33</v>
      </c>
      <c r="C22" s="15"/>
      <c r="D22" s="37"/>
      <c r="E22" s="68"/>
      <c r="F22" s="27"/>
      <c r="G22" s="16"/>
    </row>
    <row r="23" spans="1:7" ht="12.75" customHeight="1" x14ac:dyDescent="0.2">
      <c r="A23" s="45">
        <v>8</v>
      </c>
      <c r="B23" s="9" t="s">
        <v>34</v>
      </c>
      <c r="C23" s="15" t="s">
        <v>4</v>
      </c>
      <c r="D23" s="39">
        <v>3</v>
      </c>
      <c r="E23" s="70"/>
      <c r="F23" s="36"/>
      <c r="G23" s="16">
        <f>D23*F23</f>
        <v>0</v>
      </c>
    </row>
    <row r="24" spans="1:7" ht="12.75" customHeight="1" x14ac:dyDescent="0.2">
      <c r="A24" s="17"/>
      <c r="B24" s="13" t="s">
        <v>35</v>
      </c>
      <c r="C24" s="15"/>
      <c r="D24" s="37"/>
      <c r="E24" s="68"/>
      <c r="F24" s="27"/>
      <c r="G24" s="16"/>
    </row>
    <row r="25" spans="1:7" ht="12.75" customHeight="1" x14ac:dyDescent="0.2">
      <c r="A25" s="45">
        <v>9</v>
      </c>
      <c r="B25" s="9" t="s">
        <v>36</v>
      </c>
      <c r="C25" s="15" t="s">
        <v>4</v>
      </c>
      <c r="D25" s="39">
        <v>2</v>
      </c>
      <c r="E25" s="70"/>
      <c r="F25" s="36"/>
      <c r="G25" s="16">
        <f>D25*F25</f>
        <v>0</v>
      </c>
    </row>
    <row r="26" spans="1:7" ht="12.75" customHeight="1" x14ac:dyDescent="0.2">
      <c r="A26" s="17"/>
      <c r="B26" s="13" t="s">
        <v>37</v>
      </c>
      <c r="C26" s="15"/>
      <c r="D26" s="37"/>
      <c r="E26" s="68"/>
      <c r="F26" s="27"/>
      <c r="G26" s="16"/>
    </row>
    <row r="27" spans="1:7" ht="12.75" customHeight="1" x14ac:dyDescent="0.2">
      <c r="A27" s="67">
        <v>10</v>
      </c>
      <c r="B27" s="9" t="s">
        <v>38</v>
      </c>
      <c r="C27" s="15" t="s">
        <v>4</v>
      </c>
      <c r="D27" s="39">
        <v>2</v>
      </c>
      <c r="E27" s="70"/>
      <c r="F27" s="36"/>
      <c r="G27" s="16">
        <f>D27*F27</f>
        <v>0</v>
      </c>
    </row>
    <row r="28" spans="1:7" ht="12.75" customHeight="1" x14ac:dyDescent="0.2">
      <c r="A28" s="18"/>
      <c r="B28" s="13" t="s">
        <v>39</v>
      </c>
      <c r="C28" s="15"/>
      <c r="D28" s="37"/>
      <c r="E28" s="68"/>
      <c r="F28" s="27"/>
      <c r="G28" s="16"/>
    </row>
    <row r="29" spans="1:7" ht="12.75" customHeight="1" x14ac:dyDescent="0.2">
      <c r="A29" s="45">
        <v>11</v>
      </c>
      <c r="B29" s="9" t="s">
        <v>40</v>
      </c>
      <c r="C29" s="15" t="s">
        <v>4</v>
      </c>
      <c r="D29" s="39">
        <v>2</v>
      </c>
      <c r="E29" s="70"/>
      <c r="F29" s="36"/>
      <c r="G29" s="16">
        <f>D29*F29</f>
        <v>0</v>
      </c>
    </row>
    <row r="30" spans="1:7" ht="12.75" customHeight="1" x14ac:dyDescent="0.2">
      <c r="A30" s="17"/>
      <c r="B30" s="13" t="s">
        <v>41</v>
      </c>
      <c r="C30" s="15"/>
      <c r="D30" s="37"/>
      <c r="E30" s="68"/>
      <c r="F30" s="27"/>
      <c r="G30" s="16"/>
    </row>
    <row r="31" spans="1:7" ht="12.75" customHeight="1" x14ac:dyDescent="0.2">
      <c r="A31" s="45">
        <v>12</v>
      </c>
      <c r="B31" s="9" t="s">
        <v>42</v>
      </c>
      <c r="C31" s="15" t="s">
        <v>4</v>
      </c>
      <c r="D31" s="39">
        <v>1</v>
      </c>
      <c r="E31" s="70"/>
      <c r="F31" s="36"/>
      <c r="G31" s="16">
        <f>D31*F31</f>
        <v>0</v>
      </c>
    </row>
    <row r="32" spans="1:7" ht="12.75" customHeight="1" x14ac:dyDescent="0.2">
      <c r="A32" s="17"/>
      <c r="B32" s="13" t="s">
        <v>43</v>
      </c>
      <c r="C32" s="15"/>
      <c r="D32" s="37"/>
      <c r="E32" s="68"/>
      <c r="F32" s="27"/>
      <c r="G32" s="16"/>
    </row>
    <row r="33" spans="1:7" ht="12.75" customHeight="1" x14ac:dyDescent="0.2">
      <c r="A33" s="45">
        <v>13</v>
      </c>
      <c r="B33" s="9" t="s">
        <v>44</v>
      </c>
      <c r="C33" s="15" t="s">
        <v>4</v>
      </c>
      <c r="D33" s="39">
        <v>6</v>
      </c>
      <c r="E33" s="70"/>
      <c r="F33" s="36"/>
      <c r="G33" s="16">
        <f>D33*F33</f>
        <v>0</v>
      </c>
    </row>
    <row r="34" spans="1:7" ht="12.75" customHeight="1" x14ac:dyDescent="0.2">
      <c r="A34" s="17"/>
      <c r="B34" s="13" t="s">
        <v>45</v>
      </c>
      <c r="C34" s="15"/>
      <c r="D34" s="37"/>
      <c r="E34" s="68"/>
      <c r="F34" s="27"/>
      <c r="G34" s="16"/>
    </row>
    <row r="35" spans="1:7" ht="12.75" customHeight="1" x14ac:dyDescent="0.2">
      <c r="A35" s="45">
        <v>14</v>
      </c>
      <c r="B35" s="9" t="s">
        <v>48</v>
      </c>
      <c r="C35" s="15" t="s">
        <v>4</v>
      </c>
      <c r="D35" s="39">
        <v>3</v>
      </c>
      <c r="E35" s="70"/>
      <c r="F35" s="36"/>
      <c r="G35" s="16">
        <f>D35*F35</f>
        <v>0</v>
      </c>
    </row>
    <row r="36" spans="1:7" ht="12.75" customHeight="1" x14ac:dyDescent="0.2">
      <c r="A36" s="17"/>
      <c r="B36" s="13" t="s">
        <v>46</v>
      </c>
      <c r="C36" s="15"/>
      <c r="D36" s="37"/>
      <c r="E36" s="68"/>
      <c r="F36" s="27"/>
      <c r="G36" s="16"/>
    </row>
    <row r="37" spans="1:7" ht="12.75" customHeight="1" x14ac:dyDescent="0.2">
      <c r="A37" s="67">
        <v>15</v>
      </c>
      <c r="B37" s="9" t="s">
        <v>47</v>
      </c>
      <c r="C37" s="15" t="s">
        <v>4</v>
      </c>
      <c r="D37" s="39">
        <v>4</v>
      </c>
      <c r="E37" s="70"/>
      <c r="F37" s="36"/>
      <c r="G37" s="16">
        <f>D37*F37</f>
        <v>0</v>
      </c>
    </row>
    <row r="38" spans="1:7" ht="12.75" customHeight="1" x14ac:dyDescent="0.2">
      <c r="A38" s="18"/>
      <c r="B38" s="13" t="s">
        <v>49</v>
      </c>
      <c r="C38" s="15"/>
      <c r="D38" s="37"/>
      <c r="E38" s="68"/>
      <c r="F38" s="27"/>
      <c r="G38" s="16"/>
    </row>
    <row r="39" spans="1:7" ht="12.75" customHeight="1" x14ac:dyDescent="0.2">
      <c r="A39" s="45">
        <v>16</v>
      </c>
      <c r="B39" s="9" t="s">
        <v>50</v>
      </c>
      <c r="C39" s="15" t="s">
        <v>4</v>
      </c>
      <c r="D39" s="39">
        <v>1</v>
      </c>
      <c r="E39" s="70"/>
      <c r="F39" s="36"/>
      <c r="G39" s="16">
        <f>D39*F39</f>
        <v>0</v>
      </c>
    </row>
    <row r="40" spans="1:7" ht="12.75" customHeight="1" x14ac:dyDescent="0.2">
      <c r="A40" s="17"/>
      <c r="B40" s="13" t="s">
        <v>51</v>
      </c>
      <c r="C40" s="15"/>
      <c r="D40" s="38"/>
      <c r="E40" s="68"/>
      <c r="F40" s="27"/>
      <c r="G40" s="16"/>
    </row>
    <row r="41" spans="1:7" ht="12.75" customHeight="1" x14ac:dyDescent="0.2">
      <c r="A41" s="45">
        <v>17</v>
      </c>
      <c r="B41" s="9" t="s">
        <v>71</v>
      </c>
      <c r="C41" s="15" t="s">
        <v>4</v>
      </c>
      <c r="D41" s="39">
        <v>6</v>
      </c>
      <c r="E41" s="70"/>
      <c r="F41" s="36"/>
      <c r="G41" s="16">
        <f>D41*F41</f>
        <v>0</v>
      </c>
    </row>
    <row r="42" spans="1:7" ht="12.75" customHeight="1" x14ac:dyDescent="0.2">
      <c r="A42" s="17"/>
      <c r="B42" s="13" t="s">
        <v>72</v>
      </c>
      <c r="C42" s="15"/>
      <c r="D42" s="37"/>
      <c r="E42" s="68"/>
      <c r="F42" s="27"/>
      <c r="G42" s="16"/>
    </row>
    <row r="43" spans="1:7" ht="12.75" customHeight="1" x14ac:dyDescent="0.2">
      <c r="A43" s="45">
        <v>18</v>
      </c>
      <c r="B43" s="9" t="s">
        <v>73</v>
      </c>
      <c r="C43" s="15" t="s">
        <v>4</v>
      </c>
      <c r="D43" s="39">
        <v>6</v>
      </c>
      <c r="E43" s="70"/>
      <c r="F43" s="36"/>
      <c r="G43" s="16">
        <f>D43*F43</f>
        <v>0</v>
      </c>
    </row>
    <row r="44" spans="1:7" ht="12.75" customHeight="1" x14ac:dyDescent="0.2">
      <c r="A44" s="17"/>
      <c r="B44" s="13" t="s">
        <v>74</v>
      </c>
      <c r="C44" s="15"/>
      <c r="D44" s="37"/>
      <c r="E44" s="68"/>
      <c r="F44" s="27"/>
      <c r="G44" s="16"/>
    </row>
    <row r="45" spans="1:7" ht="12.75" customHeight="1" x14ac:dyDescent="0.2">
      <c r="A45" s="67">
        <v>19</v>
      </c>
      <c r="B45" s="9" t="s">
        <v>75</v>
      </c>
      <c r="C45" s="15" t="s">
        <v>4</v>
      </c>
      <c r="D45" s="39">
        <v>6</v>
      </c>
      <c r="E45" s="70"/>
      <c r="F45" s="36"/>
      <c r="G45" s="16">
        <f>D45*F45</f>
        <v>0</v>
      </c>
    </row>
    <row r="46" spans="1:7" ht="12.75" customHeight="1" x14ac:dyDescent="0.2">
      <c r="A46" s="18"/>
      <c r="B46" s="13" t="s">
        <v>76</v>
      </c>
      <c r="C46" s="15"/>
      <c r="D46" s="37"/>
      <c r="E46" s="68"/>
      <c r="F46" s="27"/>
      <c r="G46" s="16"/>
    </row>
    <row r="47" spans="1:7" ht="12.75" customHeight="1" x14ac:dyDescent="0.2">
      <c r="A47" s="45">
        <v>20</v>
      </c>
      <c r="B47" s="9" t="s">
        <v>77</v>
      </c>
      <c r="C47" s="15" t="s">
        <v>4</v>
      </c>
      <c r="D47" s="39">
        <v>6</v>
      </c>
      <c r="E47" s="70"/>
      <c r="F47" s="36"/>
      <c r="G47" s="16">
        <f>D47*F47</f>
        <v>0</v>
      </c>
    </row>
    <row r="48" spans="1:7" ht="12.75" customHeight="1" x14ac:dyDescent="0.2">
      <c r="A48" s="17"/>
      <c r="B48" s="13" t="s">
        <v>78</v>
      </c>
      <c r="C48" s="15"/>
      <c r="D48" s="37"/>
      <c r="E48" s="68"/>
      <c r="F48" s="27"/>
      <c r="G48" s="16"/>
    </row>
    <row r="49" spans="1:7" ht="12.75" customHeight="1" x14ac:dyDescent="0.2">
      <c r="A49" s="45">
        <v>21</v>
      </c>
      <c r="B49" s="9" t="s">
        <v>79</v>
      </c>
      <c r="C49" s="15" t="s">
        <v>4</v>
      </c>
      <c r="D49" s="39">
        <v>6</v>
      </c>
      <c r="E49" s="70"/>
      <c r="F49" s="36"/>
      <c r="G49" s="16">
        <f>D49*F49</f>
        <v>0</v>
      </c>
    </row>
    <row r="50" spans="1:7" ht="12.75" customHeight="1" x14ac:dyDescent="0.2">
      <c r="A50" s="17"/>
      <c r="B50" s="13" t="s">
        <v>80</v>
      </c>
      <c r="C50" s="15"/>
      <c r="D50" s="37"/>
      <c r="E50" s="68"/>
      <c r="F50" s="27"/>
      <c r="G50" s="16"/>
    </row>
    <row r="51" spans="1:7" ht="12.75" customHeight="1" x14ac:dyDescent="0.2">
      <c r="A51" s="45">
        <v>22</v>
      </c>
      <c r="B51" s="9" t="s">
        <v>81</v>
      </c>
      <c r="C51" s="15" t="s">
        <v>4</v>
      </c>
      <c r="D51" s="39">
        <v>2</v>
      </c>
      <c r="E51" s="70"/>
      <c r="F51" s="36"/>
      <c r="G51" s="16">
        <f>D51*F51</f>
        <v>0</v>
      </c>
    </row>
    <row r="52" spans="1:7" ht="12.75" customHeight="1" x14ac:dyDescent="0.2">
      <c r="A52" s="17"/>
      <c r="B52" s="13" t="s">
        <v>82</v>
      </c>
      <c r="C52" s="15"/>
      <c r="D52" s="37"/>
      <c r="E52" s="68"/>
      <c r="F52" s="27"/>
      <c r="G52" s="16"/>
    </row>
    <row r="53" spans="1:7" ht="12.75" customHeight="1" x14ac:dyDescent="0.2">
      <c r="A53" s="67">
        <v>23</v>
      </c>
      <c r="B53" s="9" t="s">
        <v>86</v>
      </c>
      <c r="C53" s="15" t="s">
        <v>4</v>
      </c>
      <c r="D53" s="39">
        <v>16</v>
      </c>
      <c r="E53" s="70"/>
      <c r="F53" s="36"/>
      <c r="G53" s="16">
        <f>D53*F53</f>
        <v>0</v>
      </c>
    </row>
    <row r="54" spans="1:7" ht="12.75" customHeight="1" x14ac:dyDescent="0.2">
      <c r="A54" s="18"/>
      <c r="B54" s="13" t="s">
        <v>19</v>
      </c>
      <c r="C54" s="15"/>
      <c r="D54" s="37"/>
      <c r="E54" s="68"/>
      <c r="F54" s="27"/>
      <c r="G54" s="16"/>
    </row>
    <row r="55" spans="1:7" ht="12.75" customHeight="1" x14ac:dyDescent="0.2">
      <c r="A55" s="45">
        <v>24</v>
      </c>
      <c r="B55" s="9" t="s">
        <v>56</v>
      </c>
      <c r="C55" s="15" t="s">
        <v>4</v>
      </c>
      <c r="D55" s="39">
        <v>1</v>
      </c>
      <c r="E55" s="70"/>
      <c r="F55" s="36"/>
      <c r="G55" s="16">
        <f>D55*F55</f>
        <v>0</v>
      </c>
    </row>
    <row r="56" spans="1:7" ht="12.75" customHeight="1" x14ac:dyDescent="0.2">
      <c r="A56" s="17"/>
      <c r="B56" s="13" t="s">
        <v>52</v>
      </c>
      <c r="C56" s="15"/>
      <c r="D56" s="38"/>
      <c r="E56" s="68"/>
      <c r="F56" s="27"/>
      <c r="G56" s="16"/>
    </row>
    <row r="57" spans="1:7" ht="12.75" customHeight="1" x14ac:dyDescent="0.2">
      <c r="A57" s="45">
        <v>25</v>
      </c>
      <c r="B57" s="9" t="s">
        <v>57</v>
      </c>
      <c r="C57" s="15" t="s">
        <v>4</v>
      </c>
      <c r="D57" s="39">
        <v>1</v>
      </c>
      <c r="E57" s="70"/>
      <c r="F57" s="36"/>
      <c r="G57" s="16">
        <f>D57*F57</f>
        <v>0</v>
      </c>
    </row>
    <row r="58" spans="1:7" ht="12.75" customHeight="1" x14ac:dyDescent="0.2">
      <c r="A58" s="17"/>
      <c r="B58" s="13" t="s">
        <v>53</v>
      </c>
      <c r="C58" s="15"/>
      <c r="D58" s="38"/>
      <c r="E58" s="68"/>
      <c r="F58" s="27"/>
      <c r="G58" s="16"/>
    </row>
    <row r="59" spans="1:7" ht="12.75" customHeight="1" x14ac:dyDescent="0.2">
      <c r="A59" s="45">
        <v>26</v>
      </c>
      <c r="B59" s="9" t="s">
        <v>58</v>
      </c>
      <c r="C59" s="15" t="s">
        <v>4</v>
      </c>
      <c r="D59" s="39">
        <v>2</v>
      </c>
      <c r="E59" s="70"/>
      <c r="F59" s="36"/>
      <c r="G59" s="16">
        <f>D59*F59</f>
        <v>0</v>
      </c>
    </row>
    <row r="60" spans="1:7" ht="12.75" customHeight="1" x14ac:dyDescent="0.2">
      <c r="A60" s="17"/>
      <c r="B60" s="13" t="s">
        <v>54</v>
      </c>
      <c r="C60" s="15"/>
      <c r="D60" s="38"/>
      <c r="E60" s="68"/>
      <c r="F60" s="27"/>
      <c r="G60" s="16"/>
    </row>
    <row r="61" spans="1:7" ht="12.75" customHeight="1" x14ac:dyDescent="0.2">
      <c r="A61" s="67">
        <v>27</v>
      </c>
      <c r="B61" s="9" t="s">
        <v>59</v>
      </c>
      <c r="C61" s="15" t="s">
        <v>4</v>
      </c>
      <c r="D61" s="39">
        <v>1</v>
      </c>
      <c r="E61" s="70"/>
      <c r="F61" s="36"/>
      <c r="G61" s="16">
        <f>D61*F61</f>
        <v>0</v>
      </c>
    </row>
    <row r="62" spans="1:7" ht="12.75" customHeight="1" x14ac:dyDescent="0.2">
      <c r="A62" s="18"/>
      <c r="B62" s="13" t="s">
        <v>60</v>
      </c>
      <c r="C62" s="15"/>
      <c r="D62" s="38"/>
      <c r="E62" s="68"/>
      <c r="F62" s="27"/>
      <c r="G62" s="16"/>
    </row>
    <row r="63" spans="1:7" ht="12.75" customHeight="1" x14ac:dyDescent="0.2">
      <c r="A63" s="45">
        <v>28</v>
      </c>
      <c r="B63" s="9" t="s">
        <v>61</v>
      </c>
      <c r="C63" s="15" t="s">
        <v>4</v>
      </c>
      <c r="D63" s="39">
        <v>1</v>
      </c>
      <c r="E63" s="70"/>
      <c r="F63" s="36"/>
      <c r="G63" s="16">
        <f>D63*F63</f>
        <v>0</v>
      </c>
    </row>
    <row r="64" spans="1:7" ht="12.75" customHeight="1" x14ac:dyDescent="0.2">
      <c r="A64" s="17"/>
      <c r="B64" s="13" t="s">
        <v>62</v>
      </c>
      <c r="C64" s="15"/>
      <c r="D64" s="38"/>
      <c r="E64" s="68"/>
      <c r="F64" s="27"/>
      <c r="G64" s="16"/>
    </row>
    <row r="65" spans="1:7" ht="12.75" customHeight="1" x14ac:dyDescent="0.2">
      <c r="A65" s="45">
        <v>29</v>
      </c>
      <c r="B65" s="9" t="s">
        <v>63</v>
      </c>
      <c r="C65" s="15" t="s">
        <v>4</v>
      </c>
      <c r="D65" s="39">
        <v>1</v>
      </c>
      <c r="E65" s="70"/>
      <c r="F65" s="36"/>
      <c r="G65" s="16">
        <f>D65*F65</f>
        <v>0</v>
      </c>
    </row>
    <row r="66" spans="1:7" ht="12.75" customHeight="1" x14ac:dyDescent="0.2">
      <c r="A66" s="17"/>
      <c r="B66" s="13" t="s">
        <v>64</v>
      </c>
      <c r="C66" s="15"/>
      <c r="D66" s="38"/>
      <c r="E66" s="68"/>
      <c r="F66" s="27"/>
      <c r="G66" s="16"/>
    </row>
    <row r="67" spans="1:7" ht="12.75" customHeight="1" x14ac:dyDescent="0.2">
      <c r="A67" s="45">
        <v>30</v>
      </c>
      <c r="B67" s="9" t="s">
        <v>65</v>
      </c>
      <c r="C67" s="15" t="s">
        <v>4</v>
      </c>
      <c r="D67" s="39">
        <v>2</v>
      </c>
      <c r="E67" s="70"/>
      <c r="F67" s="36"/>
      <c r="G67" s="16">
        <f>D67*F67</f>
        <v>0</v>
      </c>
    </row>
    <row r="68" spans="1:7" ht="12.75" customHeight="1" x14ac:dyDescent="0.2">
      <c r="A68" s="17"/>
      <c r="B68" s="13" t="s">
        <v>66</v>
      </c>
      <c r="C68" s="15"/>
      <c r="D68" s="38"/>
      <c r="E68" s="68"/>
      <c r="F68" s="27"/>
      <c r="G68" s="16"/>
    </row>
    <row r="69" spans="1:7" ht="12.75" customHeight="1" x14ac:dyDescent="0.2">
      <c r="A69" s="67">
        <v>31</v>
      </c>
      <c r="B69" s="9" t="s">
        <v>67</v>
      </c>
      <c r="C69" s="15" t="s">
        <v>4</v>
      </c>
      <c r="D69" s="39">
        <v>1</v>
      </c>
      <c r="E69" s="70"/>
      <c r="F69" s="36"/>
      <c r="G69" s="16">
        <f>D69*F69</f>
        <v>0</v>
      </c>
    </row>
    <row r="70" spans="1:7" ht="12.75" customHeight="1" x14ac:dyDescent="0.2">
      <c r="A70" s="18"/>
      <c r="B70" s="13" t="s">
        <v>68</v>
      </c>
      <c r="C70" s="15"/>
      <c r="D70" s="38"/>
      <c r="E70" s="68"/>
      <c r="F70" s="27"/>
      <c r="G70" s="16"/>
    </row>
    <row r="71" spans="1:7" ht="12.75" customHeight="1" x14ac:dyDescent="0.2">
      <c r="A71" s="45">
        <v>32</v>
      </c>
      <c r="B71" s="9" t="s">
        <v>69</v>
      </c>
      <c r="C71" s="15" t="s">
        <v>4</v>
      </c>
      <c r="D71" s="39">
        <v>2</v>
      </c>
      <c r="E71" s="70"/>
      <c r="F71" s="36"/>
      <c r="G71" s="16">
        <f>D71*F71</f>
        <v>0</v>
      </c>
    </row>
    <row r="72" spans="1:7" ht="12.75" customHeight="1" x14ac:dyDescent="0.2">
      <c r="A72" s="17"/>
      <c r="B72" s="13" t="s">
        <v>70</v>
      </c>
      <c r="C72" s="15"/>
      <c r="D72" s="38"/>
      <c r="E72" s="68"/>
      <c r="F72" s="27"/>
      <c r="G72" s="16"/>
    </row>
    <row r="73" spans="1:7" x14ac:dyDescent="0.2">
      <c r="A73" s="31" t="s">
        <v>3</v>
      </c>
      <c r="B73" s="32" t="str">
        <f>CONCATENATE(A8," ",B8)</f>
        <v xml:space="preserve"> VR3 Nábytek </v>
      </c>
      <c r="C73" s="33"/>
      <c r="D73" s="33"/>
      <c r="E73" s="33"/>
      <c r="F73" s="34"/>
      <c r="G73" s="35">
        <f>SUM(G8:G71)</f>
        <v>0</v>
      </c>
    </row>
    <row r="74" spans="1:7" ht="13.5" thickBot="1" x14ac:dyDescent="0.25"/>
    <row r="75" spans="1:7" ht="18" x14ac:dyDescent="0.2">
      <c r="A75" s="51" t="s">
        <v>6</v>
      </c>
      <c r="B75" s="52"/>
      <c r="C75" s="52"/>
      <c r="D75" s="52"/>
      <c r="E75" s="52"/>
      <c r="F75" s="53"/>
      <c r="G75" s="54"/>
    </row>
    <row r="76" spans="1:7" x14ac:dyDescent="0.2">
      <c r="A76" s="55" t="s">
        <v>8</v>
      </c>
      <c r="B76" s="57"/>
      <c r="C76" s="57"/>
      <c r="D76" s="58">
        <v>21</v>
      </c>
      <c r="E76" s="58"/>
      <c r="F76" s="57" t="s">
        <v>7</v>
      </c>
      <c r="G76" s="56">
        <f>G73</f>
        <v>0</v>
      </c>
    </row>
    <row r="77" spans="1:7" x14ac:dyDescent="0.2">
      <c r="A77" s="59" t="s">
        <v>9</v>
      </c>
      <c r="B77" s="57"/>
      <c r="C77" s="57"/>
      <c r="D77" s="58">
        <v>21</v>
      </c>
      <c r="E77" s="58"/>
      <c r="F77" s="57" t="s">
        <v>7</v>
      </c>
      <c r="G77" s="56">
        <f>G73*D77/100</f>
        <v>0</v>
      </c>
    </row>
    <row r="78" spans="1:7" ht="13.5" thickBot="1" x14ac:dyDescent="0.25">
      <c r="A78" s="60" t="s">
        <v>10</v>
      </c>
      <c r="B78"/>
      <c r="C78"/>
      <c r="D78"/>
      <c r="E78"/>
      <c r="F78"/>
      <c r="G78" s="61"/>
    </row>
    <row r="79" spans="1:7" ht="17.25" thickBot="1" x14ac:dyDescent="0.25">
      <c r="A79" s="28" t="s">
        <v>11</v>
      </c>
      <c r="B79" s="62"/>
      <c r="C79" s="62"/>
      <c r="D79" s="62"/>
      <c r="E79" s="62"/>
      <c r="F79" s="74">
        <f>SUM(F75:G78)</f>
        <v>0</v>
      </c>
      <c r="G79" s="75"/>
    </row>
    <row r="80" spans="1:7" ht="13.5" thickBot="1" x14ac:dyDescent="0.25"/>
    <row r="81" spans="1:7" ht="18" x14ac:dyDescent="0.2">
      <c r="A81" s="51" t="s">
        <v>15</v>
      </c>
      <c r="B81" s="52"/>
      <c r="C81" s="52"/>
      <c r="D81" s="52"/>
      <c r="E81" s="52"/>
      <c r="F81" s="53"/>
      <c r="G81" s="54"/>
    </row>
    <row r="82" spans="1:7" ht="13.5" thickBot="1" x14ac:dyDescent="0.25">
      <c r="A82" s="63" t="s">
        <v>16</v>
      </c>
      <c r="B82" s="64"/>
      <c r="C82" s="64"/>
      <c r="D82" s="65"/>
      <c r="E82" s="65"/>
      <c r="F82" s="64"/>
      <c r="G82" s="66"/>
    </row>
    <row r="83" spans="1:7" x14ac:dyDescent="0.2">
      <c r="A83" s="10"/>
    </row>
    <row r="84" spans="1:7" x14ac:dyDescent="0.2">
      <c r="B84" s="11"/>
      <c r="C84" s="11"/>
      <c r="D84" s="11"/>
      <c r="E84" s="11"/>
      <c r="F84" s="11"/>
      <c r="G84" s="12"/>
    </row>
    <row r="85" spans="1:7" x14ac:dyDescent="0.2">
      <c r="A85" s="10"/>
    </row>
  </sheetData>
  <mergeCells count="3">
    <mergeCell ref="A1:G1"/>
    <mergeCell ref="F5:G5"/>
    <mergeCell ref="F79:G79"/>
  </mergeCells>
  <phoneticPr fontId="20" type="noConversion"/>
  <printOptions gridLinesSet="0"/>
  <pageMargins left="0.39370078740157483" right="0.19685039370078741" top="0.78740157480314965" bottom="0.78740157480314965" header="0.51181102362204722" footer="0.51181102362204722"/>
  <pageSetup paperSize="9" scale="99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VR3</vt:lpstr>
      <vt:lpstr>'VR3'!Názvy_tisku</vt:lpstr>
      <vt:lpstr>'VR3'!Oblast_tisku</vt:lpstr>
      <vt:lpstr>'VR3'!SloupecCC</vt:lpstr>
      <vt:lpstr>'VR3'!SloupecCisloPol</vt:lpstr>
      <vt:lpstr>'VR3'!SloupecJC</vt:lpstr>
      <vt:lpstr>'VR3'!SloupecMJ</vt:lpstr>
      <vt:lpstr>'VR3'!SloupecNazPol</vt:lpstr>
      <vt:lpstr>'VR3'!ZakladDPHZaklVypocet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Fejtová Veronika Ing.</cp:lastModifiedBy>
  <cp:lastPrinted>2023-05-02T07:47:17Z</cp:lastPrinted>
  <dcterms:created xsi:type="dcterms:W3CDTF">2013-05-05T16:00:45Z</dcterms:created>
  <dcterms:modified xsi:type="dcterms:W3CDTF">2023-05-02T07:47:32Z</dcterms:modified>
</cp:coreProperties>
</file>