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965" windowHeight="5595" activeTab="0"/>
  </bookViews>
  <sheets>
    <sheet name="410_SNOEZELEN" sheetId="9" r:id="rId1"/>
    <sheet name="List2" sheetId="2" r:id="rId2"/>
    <sheet name="List3" sheetId="3" r:id="rId3"/>
  </sheets>
  <definedNames>
    <definedName name="cena">#REF!</definedName>
    <definedName name="Instal" localSheetId="0">#REF!</definedName>
    <definedName name="Instal">#REF!</definedName>
    <definedName name="_xlnm.Print_Area" localSheetId="0">'410_SNOEZELEN'!$A$1:$J$53</definedName>
    <definedName name="Popis">#REF!</definedName>
    <definedName name="Rozmer">#REF!</definedName>
    <definedName name="skr">#REF!</definedName>
    <definedName name="Typ">#REF!</definedName>
    <definedName name="_xlnm.Print_Titles" localSheetId="0">'410_SNOEZELEN'!$1:$8</definedName>
  </definedNames>
  <calcPr calcId="162913"/>
</workbook>
</file>

<file path=xl/sharedStrings.xml><?xml version="1.0" encoding="utf-8"?>
<sst xmlns="http://schemas.openxmlformats.org/spreadsheetml/2006/main" count="125" uniqueCount="83">
  <si>
    <t>Číslo položky ve výkazu výměr</t>
  </si>
  <si>
    <t>Části VZ</t>
  </si>
  <si>
    <t>Název zařízení</t>
  </si>
  <si>
    <t>Typové (modelové) označení položky</t>
  </si>
  <si>
    <t>Ks</t>
  </si>
  <si>
    <t>Měrná jednotka</t>
  </si>
  <si>
    <t>Cena v Kč za kus  bez DPH</t>
  </si>
  <si>
    <t>Cena v Kč bez DPH  Celkem</t>
  </si>
  <si>
    <t xml:space="preserve">DPH ve výši 21% </t>
  </si>
  <si>
    <t>Cena v Kč včetně  DPH  celkem</t>
  </si>
  <si>
    <t/>
  </si>
  <si>
    <t>ks</t>
  </si>
  <si>
    <t>Celkem</t>
  </si>
  <si>
    <t>bez DPH</t>
  </si>
  <si>
    <t>Celkem včetně DPH</t>
  </si>
  <si>
    <t xml:space="preserve"> </t>
  </si>
  <si>
    <t>Speciální ZŠ, MŠ a PrŠ  Ústí nad Orlicí</t>
  </si>
  <si>
    <t>Lázeňská 206, 562 01 Ústí nad Orlicí</t>
  </si>
  <si>
    <t>Projekt : Speciální ZŠ, MŠ a PrŠ Ústí nad Orlicí - půdní vestavba a rekonstrukce WC</t>
  </si>
  <si>
    <t>410-01</t>
  </si>
  <si>
    <t>410-02</t>
  </si>
  <si>
    <t>410-03</t>
  </si>
  <si>
    <t>410-04</t>
  </si>
  <si>
    <t>410-05</t>
  </si>
  <si>
    <t>410-06</t>
  </si>
  <si>
    <t>410-07</t>
  </si>
  <si>
    <t>410-08</t>
  </si>
  <si>
    <t>410-09</t>
  </si>
  <si>
    <t>410-10</t>
  </si>
  <si>
    <t>410-11</t>
  </si>
  <si>
    <t>410-12</t>
  </si>
  <si>
    <t>410-13</t>
  </si>
  <si>
    <t>410-14</t>
  </si>
  <si>
    <t>410-15</t>
  </si>
  <si>
    <t>410-16</t>
  </si>
  <si>
    <t>410-17</t>
  </si>
  <si>
    <t>410-18</t>
  </si>
  <si>
    <t>410-19</t>
  </si>
  <si>
    <t>410-20</t>
  </si>
  <si>
    <t>410-21</t>
  </si>
  <si>
    <t>410-22</t>
  </si>
  <si>
    <t>Sada zásuvek pro dálkové ovládání</t>
  </si>
  <si>
    <t>Antidekubitní podložka</t>
  </si>
  <si>
    <t xml:space="preserve">Kotouček k projektoru </t>
  </si>
  <si>
    <t>Výuková pomůcka pro rozvoj smyslového vnímání, rytmiky, jemné i hrubé motoriky dětí. Materiál textil</t>
  </si>
  <si>
    <t xml:space="preserve">UV světla </t>
  </si>
  <si>
    <t>Zrcadlový prvek</t>
  </si>
  <si>
    <t>Bublinkový válec</t>
  </si>
  <si>
    <t>Polohovací pomůcka, taburet k vodní posteli</t>
  </si>
  <si>
    <t>Projektor LED</t>
  </si>
  <si>
    <t>Polohovací pomůcka</t>
  </si>
  <si>
    <t>Zrcadlo akrylové</t>
  </si>
  <si>
    <t>Registrační číslo: CZ.06.2.67/0.0/0.0/18_108/0011493</t>
  </si>
  <si>
    <t>UV zářivkové svítidlo dl. 120 cm, výkon min. 36W</t>
  </si>
  <si>
    <t>Vibro-akustická vodní postel  125x215cm nebo 90x200cm</t>
  </si>
  <si>
    <t>Antidekubitní matrace, materiál PUR pěna, 80-90x190-200cm</t>
  </si>
  <si>
    <t>LED světelný válec</t>
  </si>
  <si>
    <t>Optická  vlákna se zdrojem</t>
  </si>
  <si>
    <t>Pomůcka pro rozvoj motoriky</t>
  </si>
  <si>
    <t>Paraván</t>
  </si>
  <si>
    <t>Neobsazeno</t>
  </si>
  <si>
    <t xml:space="preserve">Sestava bezdrátově ovládaných zásuvek obsahuje dálkový ovladač a 5 zásuvek 230V s přijímačem. Maximální připojená zátěž je 3680 W/16 A. Zásuvky lze ovládat také ručně tlačítkem. 
</t>
  </si>
  <si>
    <t>Reflektor pro nasvícení zrcadlového prvku</t>
  </si>
  <si>
    <t>LED reflektor pro nasvícení zrcadlového prvku, vč. dálkového ovladače pro změnu barev</t>
  </si>
  <si>
    <t>Všechny uvedené položky jsou včetně dopravy a montáže</t>
  </si>
  <si>
    <t>Poznámka</t>
  </si>
  <si>
    <t xml:space="preserve">Náhradní kotoučky k projektoru (magnetický kotouček pro LED projektor č. pol. 410-14), tématické
</t>
  </si>
  <si>
    <t>Dekorativní osvětlení s LED světly pro umístění na strop nebo zeď, plocha 12-13m2</t>
  </si>
  <si>
    <t>nosnost min 120 kg, včetně zvukových a vibračních reproduktorů, zesilovače, vyhřívání, kondicionéru – přípravek s roztokem, aby se nekazila voda-,vinylového potahu/inkontinence/ a bavlněného prostěradla</t>
  </si>
  <si>
    <t>Podium (taburet) kruhový, pr. 80-90 cm nebo čtverec 80x80 - 90x90 cm, povrch omyvatelný</t>
  </si>
  <si>
    <t>Světelný systém optických kabelů určená pro rehabilitaci vč. světelného zdroje a dálkového ovladače, možnost zastavení barvy na požadované barvě, délka vláken  3,0m, počet vláken 200 ks</t>
  </si>
  <si>
    <t>Projektor pro snoezelen prostředí vč. rotátoru. Projektor pro promítání tematických a olejových magnetických kotoučků</t>
  </si>
  <si>
    <t>Paraván pro umístění didaktických prvků, nosná konstrukce ze dřeva, rozměry celková šířka 150 - 200 x výška 170 -200 cm</t>
  </si>
  <si>
    <t>Akrylové zrcadlo, rozměry 100-110 x 170-180, nalepení na zeď, instalace a rozměry přizpůsobit položce č. 410-09</t>
  </si>
  <si>
    <t>LED světelný sloup (bez vody), výška 100-130 cm, pr. 10 - 15 cm, vč. dálkového ovládání a podstavce</t>
  </si>
  <si>
    <t>Taburet kulatý pr. 60-70 cm nebo kvádr rozměry 55-65x55-65x35-45 cm, výška 35-45 cm, omyvatelný povrch</t>
  </si>
  <si>
    <t>Hvězdné nebe</t>
  </si>
  <si>
    <t>Motorek k zrcadlovému prvku</t>
  </si>
  <si>
    <t>LED světelný vodní sloup vč. náplně, výška 170-180 cm, pr. 15 cm vč. dálkového ovládání, vč. podstavce. Podstavec kvádr, polstrovaný d. 90-110 cm, š. 70-90 cm, výška 35-45 cm, s otvorem pro optická vlákna č. pol. 410-12</t>
  </si>
  <si>
    <t>Motorek k zajištění otáčení drobných zrcadlových prvků, napájení 230V, montáž do SDK podhledu</t>
  </si>
  <si>
    <t>Dekorační zrcadlový prvek pro snoezelen terapii, průměr 20 cm, bude připojeno k motorku č. pol. 410-02, montáž do SDK podhledu</t>
  </si>
  <si>
    <t xml:space="preserve">Příloha č. 2 smlouvy </t>
  </si>
  <si>
    <t>Součástí dodávky je doprava na místo, instalace/montáž vč. instalačního materiálu, dopasování k okolním konstrukcím, uvedení doprovozu, likvidace a odvoz odpadu, zaškolení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</si>
</sst>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"/>
    <numFmt numFmtId="165" formatCode="#,##0.\-"/>
    <numFmt numFmtId="166" formatCode="#,##0&quot; Kč&quot;"/>
    <numFmt numFmtId="167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i/>
      <u val="single"/>
      <sz val="12"/>
      <name val="Times New Roman CE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Times New Roman"/>
      <family val="1"/>
    </font>
    <font>
      <sz val="12"/>
      <name val="Times New Roman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165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Protection="1">
      <protection/>
    </xf>
    <xf numFmtId="0" fontId="0" fillId="0" borderId="0" xfId="0" applyProtection="1">
      <protection/>
    </xf>
    <xf numFmtId="0" fontId="14" fillId="0" borderId="0" xfId="0" applyFont="1" applyBorder="1" applyProtection="1">
      <protection/>
    </xf>
    <xf numFmtId="0" fontId="16" fillId="0" borderId="0" xfId="0" applyFont="1" applyBorder="1" applyProtection="1"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Protection="1">
      <protection/>
    </xf>
    <xf numFmtId="0" fontId="2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Protection="1"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top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49" fontId="3" fillId="3" borderId="4" xfId="0" applyNumberFormat="1" applyFont="1" applyFill="1" applyBorder="1" applyAlignment="1" applyProtection="1">
      <alignment horizontal="center" vertical="top" wrapText="1"/>
      <protection/>
    </xf>
    <xf numFmtId="0" fontId="8" fillId="3" borderId="5" xfId="0" applyFont="1" applyFill="1" applyBorder="1" applyAlignment="1" applyProtection="1">
      <alignment horizontal="left" vertical="center"/>
      <protection/>
    </xf>
    <xf numFmtId="0" fontId="9" fillId="3" borderId="6" xfId="0" applyNumberFormat="1" applyFont="1" applyFill="1" applyBorder="1" applyAlignment="1" applyProtection="1">
      <alignment horizontal="left" vertical="center" wrapText="1"/>
      <protection/>
    </xf>
    <xf numFmtId="0" fontId="9" fillId="3" borderId="7" xfId="0" applyNumberFormat="1" applyFont="1" applyFill="1" applyBorder="1" applyAlignment="1" applyProtection="1">
      <alignment horizontal="left" vertical="top" wrapText="1"/>
      <protection/>
    </xf>
    <xf numFmtId="0" fontId="10" fillId="3" borderId="8" xfId="0" applyNumberFormat="1" applyFont="1" applyFill="1" applyBorder="1" applyAlignment="1" applyProtection="1">
      <alignment horizontal="left" vertical="center" wrapText="1"/>
      <protection/>
    </xf>
    <xf numFmtId="0" fontId="10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10" fillId="3" borderId="8" xfId="0" applyNumberFormat="1" applyFont="1" applyFill="1" applyBorder="1" applyAlignment="1" applyProtection="1">
      <alignment horizontal="right" vertical="center" wrapText="1"/>
      <protection/>
    </xf>
    <xf numFmtId="0" fontId="5" fillId="3" borderId="8" xfId="0" applyFont="1" applyFill="1" applyBorder="1" applyAlignment="1" applyProtection="1">
      <alignment horizontal="right" vertical="center"/>
      <protection/>
    </xf>
    <xf numFmtId="0" fontId="3" fillId="3" borderId="9" xfId="0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65" fontId="5" fillId="0" borderId="12" xfId="0" applyNumberFormat="1" applyFont="1" applyFill="1" applyBorder="1" applyAlignment="1" applyProtection="1">
      <alignment horizontal="right" vertical="center" wrapText="1"/>
      <protection/>
    </xf>
    <xf numFmtId="165" fontId="3" fillId="0" borderId="14" xfId="0" applyNumberFormat="1" applyFont="1" applyBorder="1" applyAlignment="1" applyProtection="1">
      <alignment horizontal="right" vertical="center"/>
      <protection/>
    </xf>
    <xf numFmtId="165" fontId="3" fillId="0" borderId="15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2" xfId="0" applyNumberFormat="1" applyFont="1" applyFill="1" applyBorder="1" applyAlignment="1" applyProtection="1">
      <alignment horizontal="lef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165" fontId="5" fillId="0" borderId="2" xfId="0" applyNumberFormat="1" applyFont="1" applyFill="1" applyBorder="1" applyAlignment="1" applyProtection="1">
      <alignment horizontal="right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65" fontId="5" fillId="0" borderId="19" xfId="0" applyNumberFormat="1" applyFont="1" applyFill="1" applyBorder="1" applyAlignment="1" applyProtection="1">
      <alignment horizontal="right" vertical="center" wrapText="1"/>
      <protection/>
    </xf>
    <xf numFmtId="165" fontId="11" fillId="0" borderId="21" xfId="0" applyNumberFormat="1" applyFont="1" applyBorder="1" applyAlignment="1" applyProtection="1">
      <alignment horizontal="right" vertical="center"/>
      <protection/>
    </xf>
    <xf numFmtId="165" fontId="3" fillId="0" borderId="22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5" fontId="12" fillId="0" borderId="2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wrapText="1"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165" fontId="5" fillId="0" borderId="24" xfId="0" applyNumberFormat="1" applyFont="1" applyFill="1" applyBorder="1" applyAlignment="1" applyProtection="1">
      <alignment horizontal="right" vertical="center" wrapText="1"/>
      <protection/>
    </xf>
    <xf numFmtId="165" fontId="11" fillId="0" borderId="0" xfId="0" applyNumberFormat="1" applyFont="1" applyFill="1" applyProtection="1">
      <protection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6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wrapText="1" indent="1"/>
      <protection locked="0"/>
    </xf>
    <xf numFmtId="167" fontId="15" fillId="0" borderId="0" xfId="0" applyNumberFormat="1" applyFo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66" fontId="14" fillId="0" borderId="0" xfId="0" applyNumberFormat="1" applyFont="1" applyBorder="1" applyAlignment="1" applyProtection="1">
      <alignment horizontal="right" vertical="center"/>
      <protection locked="0"/>
    </xf>
    <xf numFmtId="166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167" fontId="14" fillId="0" borderId="0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66" fontId="16" fillId="0" borderId="0" xfId="0" applyNumberFormat="1" applyFont="1" applyBorder="1" applyAlignment="1" applyProtection="1">
      <alignment horizontal="right" vertical="center"/>
      <protection locked="0"/>
    </xf>
    <xf numFmtId="166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left" wrapText="1" indent="1"/>
      <protection locked="0"/>
    </xf>
    <xf numFmtId="167" fontId="16" fillId="0" borderId="0" xfId="0" applyNumberFormat="1" applyFont="1" applyBorder="1" applyProtection="1"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18" fillId="0" borderId="0" xfId="22" applyProtection="1">
      <protection/>
    </xf>
    <xf numFmtId="0" fontId="18" fillId="0" borderId="0" xfId="22" applyAlignment="1" applyProtection="1">
      <alignment wrapText="1"/>
      <protection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0" fontId="5" fillId="0" borderId="25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left" vertical="top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8</xdr:row>
      <xdr:rowOff>152400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381125" y="265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3800475" y="295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8</xdr:row>
      <xdr:rowOff>152400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1381125" y="265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3800475" y="295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49" name="TextovéPole 14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54" name="TextovéPole 15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55" name="TextovéPole 15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61" name="TextovéPole 16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52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138112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8</xdr:row>
      <xdr:rowOff>152400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1381125" y="2657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3800475" y="295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9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3800475" y="2952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138112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380047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138112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380047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138112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380047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10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138112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10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3800475" y="3581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10</xdr:row>
      <xdr:rowOff>152400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138112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10</xdr:row>
      <xdr:rowOff>152400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138112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10</xdr:row>
      <xdr:rowOff>152400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1381125" y="3733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12</xdr:row>
      <xdr:rowOff>152400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1381125" y="498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12</xdr:row>
      <xdr:rowOff>152400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1381125" y="498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12</xdr:row>
      <xdr:rowOff>152400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1381125" y="498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138112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380047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14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138112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380047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14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138112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380047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14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138112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14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3800475" y="605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14</xdr:row>
      <xdr:rowOff>152400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1381125" y="621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14</xdr:row>
      <xdr:rowOff>152400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1381125" y="621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14</xdr:row>
      <xdr:rowOff>152400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1381125" y="6210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138112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38004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138112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38004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138112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38004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138112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16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3800475" y="713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333375</xdr:colOff>
      <xdr:row>16</xdr:row>
      <xdr:rowOff>152400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1381125" y="7286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11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38004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3800475" y="5429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15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3800475" y="6505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17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38004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38004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38004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38004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19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3800475" y="8658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3800475" y="973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3800475" y="973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3800475" y="973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21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3800475" y="9734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3800475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3800475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3800475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3800475" y="10810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3800475" y="1143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3800475" y="1143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3800475" y="1143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3800475" y="11439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25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3800475" y="1220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25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3800475" y="1220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25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3800475" y="1220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25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3800475" y="12201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27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3800475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27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3800475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27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3800475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27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3800475" y="13277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28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3800475" y="13906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28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3800475" y="13906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28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3800475" y="13906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28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3800475" y="13906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29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3800475" y="1456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29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3800475" y="1456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29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3800475" y="1456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29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3800475" y="14563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31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3800475" y="1604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31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3800475" y="1604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31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3800475" y="1604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31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3800475" y="1604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3800475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3800475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33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3800475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33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3800475" y="173640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3800475" y="1853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3800475" y="1853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3800475" y="1853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35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3800475" y="1853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3800475" y="1979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3800475" y="1979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3800475" y="1979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37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3800475" y="1979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39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3800475" y="20869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39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3800475" y="20869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39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3800475" y="20869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39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3800475" y="20869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3800475" y="2194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3800475" y="2194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3800475" y="2194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41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3800475" y="2194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3800475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3800475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3800475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3800475" y="2302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3800475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3800475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3800475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3800475" y="24098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47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3800475" y="2517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47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3800475" y="2517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47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3800475" y="2517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47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3800475" y="2517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49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3800475" y="2625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49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3800475" y="2625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49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3800475" y="2625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49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3800475" y="26250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3800475" y="26879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51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3800475" y="27327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51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3800475" y="27327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51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3800475" y="27327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51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3800475" y="27327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2</xdr:col>
      <xdr:colOff>2752725</xdr:colOff>
      <xdr:row>52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3800475" y="2795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15" zoomScaleNormal="115" zoomScaleSheetLayoutView="80" workbookViewId="0" topLeftCell="A1">
      <selection activeCell="G21" sqref="G21"/>
    </sheetView>
  </sheetViews>
  <sheetFormatPr defaultColWidth="9.140625" defaultRowHeight="15"/>
  <cols>
    <col min="1" max="1" width="8.421875" style="58" customWidth="1"/>
    <col min="2" max="2" width="7.28125" style="52" customWidth="1"/>
    <col min="3" max="3" width="48.28125" style="52" customWidth="1"/>
    <col min="4" max="4" width="49.00390625" style="4" customWidth="1"/>
    <col min="5" max="5" width="6.140625" style="53" customWidth="1"/>
    <col min="6" max="6" width="6.421875" style="59" customWidth="1"/>
    <col min="7" max="7" width="12.140625" style="60" customWidth="1"/>
    <col min="8" max="8" width="12.421875" style="60" customWidth="1"/>
    <col min="9" max="9" width="11.421875" style="61" customWidth="1"/>
    <col min="10" max="10" width="11.7109375" style="60" customWidth="1"/>
    <col min="11" max="11" width="41.8515625" style="4" customWidth="1"/>
    <col min="12" max="12" width="90.00390625" style="4" customWidth="1"/>
    <col min="13" max="13" width="12.7109375" style="4" bestFit="1" customWidth="1"/>
    <col min="14" max="246" width="9.140625" style="4" customWidth="1"/>
    <col min="247" max="247" width="8.421875" style="4" customWidth="1"/>
    <col min="248" max="248" width="7.28125" style="4" customWidth="1"/>
    <col min="249" max="249" width="48.28125" style="4" customWidth="1"/>
    <col min="250" max="250" width="49.00390625" style="4" customWidth="1"/>
    <col min="251" max="251" width="6.140625" style="4" customWidth="1"/>
    <col min="252" max="252" width="6.421875" style="4" customWidth="1"/>
    <col min="253" max="253" width="12.140625" style="4" customWidth="1"/>
    <col min="254" max="254" width="12.421875" style="4" customWidth="1"/>
    <col min="255" max="255" width="11.421875" style="4" customWidth="1"/>
    <col min="256" max="256" width="11.7109375" style="4" customWidth="1"/>
    <col min="257" max="502" width="9.140625" style="4" customWidth="1"/>
    <col min="503" max="503" width="8.421875" style="4" customWidth="1"/>
    <col min="504" max="504" width="7.28125" style="4" customWidth="1"/>
    <col min="505" max="505" width="48.28125" style="4" customWidth="1"/>
    <col min="506" max="506" width="49.00390625" style="4" customWidth="1"/>
    <col min="507" max="507" width="6.140625" style="4" customWidth="1"/>
    <col min="508" max="508" width="6.421875" style="4" customWidth="1"/>
    <col min="509" max="509" width="12.140625" style="4" customWidth="1"/>
    <col min="510" max="510" width="12.421875" style="4" customWidth="1"/>
    <col min="511" max="511" width="11.421875" style="4" customWidth="1"/>
    <col min="512" max="512" width="11.7109375" style="4" customWidth="1"/>
    <col min="513" max="758" width="9.140625" style="4" customWidth="1"/>
    <col min="759" max="759" width="8.421875" style="4" customWidth="1"/>
    <col min="760" max="760" width="7.28125" style="4" customWidth="1"/>
    <col min="761" max="761" width="48.28125" style="4" customWidth="1"/>
    <col min="762" max="762" width="49.00390625" style="4" customWidth="1"/>
    <col min="763" max="763" width="6.140625" style="4" customWidth="1"/>
    <col min="764" max="764" width="6.421875" style="4" customWidth="1"/>
    <col min="765" max="765" width="12.140625" style="4" customWidth="1"/>
    <col min="766" max="766" width="12.421875" style="4" customWidth="1"/>
    <col min="767" max="767" width="11.421875" style="4" customWidth="1"/>
    <col min="768" max="768" width="11.7109375" style="4" customWidth="1"/>
    <col min="769" max="1014" width="9.140625" style="4" customWidth="1"/>
    <col min="1015" max="1015" width="8.421875" style="4" customWidth="1"/>
    <col min="1016" max="1016" width="7.28125" style="4" customWidth="1"/>
    <col min="1017" max="1017" width="48.28125" style="4" customWidth="1"/>
    <col min="1018" max="1018" width="49.00390625" style="4" customWidth="1"/>
    <col min="1019" max="1019" width="6.140625" style="4" customWidth="1"/>
    <col min="1020" max="1020" width="6.421875" style="4" customWidth="1"/>
    <col min="1021" max="1021" width="12.140625" style="4" customWidth="1"/>
    <col min="1022" max="1022" width="12.421875" style="4" customWidth="1"/>
    <col min="1023" max="1023" width="11.421875" style="4" customWidth="1"/>
    <col min="1024" max="1024" width="11.7109375" style="4" customWidth="1"/>
    <col min="1025" max="1270" width="9.140625" style="4" customWidth="1"/>
    <col min="1271" max="1271" width="8.421875" style="4" customWidth="1"/>
    <col min="1272" max="1272" width="7.28125" style="4" customWidth="1"/>
    <col min="1273" max="1273" width="48.28125" style="4" customWidth="1"/>
    <col min="1274" max="1274" width="49.00390625" style="4" customWidth="1"/>
    <col min="1275" max="1275" width="6.140625" style="4" customWidth="1"/>
    <col min="1276" max="1276" width="6.421875" style="4" customWidth="1"/>
    <col min="1277" max="1277" width="12.140625" style="4" customWidth="1"/>
    <col min="1278" max="1278" width="12.421875" style="4" customWidth="1"/>
    <col min="1279" max="1279" width="11.421875" style="4" customWidth="1"/>
    <col min="1280" max="1280" width="11.7109375" style="4" customWidth="1"/>
    <col min="1281" max="1526" width="9.140625" style="4" customWidth="1"/>
    <col min="1527" max="1527" width="8.421875" style="4" customWidth="1"/>
    <col min="1528" max="1528" width="7.28125" style="4" customWidth="1"/>
    <col min="1529" max="1529" width="48.28125" style="4" customWidth="1"/>
    <col min="1530" max="1530" width="49.00390625" style="4" customWidth="1"/>
    <col min="1531" max="1531" width="6.140625" style="4" customWidth="1"/>
    <col min="1532" max="1532" width="6.421875" style="4" customWidth="1"/>
    <col min="1533" max="1533" width="12.140625" style="4" customWidth="1"/>
    <col min="1534" max="1534" width="12.421875" style="4" customWidth="1"/>
    <col min="1535" max="1535" width="11.421875" style="4" customWidth="1"/>
    <col min="1536" max="1536" width="11.7109375" style="4" customWidth="1"/>
    <col min="1537" max="1782" width="9.140625" style="4" customWidth="1"/>
    <col min="1783" max="1783" width="8.421875" style="4" customWidth="1"/>
    <col min="1784" max="1784" width="7.28125" style="4" customWidth="1"/>
    <col min="1785" max="1785" width="48.28125" style="4" customWidth="1"/>
    <col min="1786" max="1786" width="49.00390625" style="4" customWidth="1"/>
    <col min="1787" max="1787" width="6.140625" style="4" customWidth="1"/>
    <col min="1788" max="1788" width="6.421875" style="4" customWidth="1"/>
    <col min="1789" max="1789" width="12.140625" style="4" customWidth="1"/>
    <col min="1790" max="1790" width="12.421875" style="4" customWidth="1"/>
    <col min="1791" max="1791" width="11.421875" style="4" customWidth="1"/>
    <col min="1792" max="1792" width="11.7109375" style="4" customWidth="1"/>
    <col min="1793" max="2038" width="9.140625" style="4" customWidth="1"/>
    <col min="2039" max="2039" width="8.421875" style="4" customWidth="1"/>
    <col min="2040" max="2040" width="7.28125" style="4" customWidth="1"/>
    <col min="2041" max="2041" width="48.28125" style="4" customWidth="1"/>
    <col min="2042" max="2042" width="49.00390625" style="4" customWidth="1"/>
    <col min="2043" max="2043" width="6.140625" style="4" customWidth="1"/>
    <col min="2044" max="2044" width="6.421875" style="4" customWidth="1"/>
    <col min="2045" max="2045" width="12.140625" style="4" customWidth="1"/>
    <col min="2046" max="2046" width="12.421875" style="4" customWidth="1"/>
    <col min="2047" max="2047" width="11.421875" style="4" customWidth="1"/>
    <col min="2048" max="2048" width="11.7109375" style="4" customWidth="1"/>
    <col min="2049" max="2294" width="9.140625" style="4" customWidth="1"/>
    <col min="2295" max="2295" width="8.421875" style="4" customWidth="1"/>
    <col min="2296" max="2296" width="7.28125" style="4" customWidth="1"/>
    <col min="2297" max="2297" width="48.28125" style="4" customWidth="1"/>
    <col min="2298" max="2298" width="49.00390625" style="4" customWidth="1"/>
    <col min="2299" max="2299" width="6.140625" style="4" customWidth="1"/>
    <col min="2300" max="2300" width="6.421875" style="4" customWidth="1"/>
    <col min="2301" max="2301" width="12.140625" style="4" customWidth="1"/>
    <col min="2302" max="2302" width="12.421875" style="4" customWidth="1"/>
    <col min="2303" max="2303" width="11.421875" style="4" customWidth="1"/>
    <col min="2304" max="2304" width="11.7109375" style="4" customWidth="1"/>
    <col min="2305" max="2550" width="9.140625" style="4" customWidth="1"/>
    <col min="2551" max="2551" width="8.421875" style="4" customWidth="1"/>
    <col min="2552" max="2552" width="7.28125" style="4" customWidth="1"/>
    <col min="2553" max="2553" width="48.28125" style="4" customWidth="1"/>
    <col min="2554" max="2554" width="49.00390625" style="4" customWidth="1"/>
    <col min="2555" max="2555" width="6.140625" style="4" customWidth="1"/>
    <col min="2556" max="2556" width="6.421875" style="4" customWidth="1"/>
    <col min="2557" max="2557" width="12.140625" style="4" customWidth="1"/>
    <col min="2558" max="2558" width="12.421875" style="4" customWidth="1"/>
    <col min="2559" max="2559" width="11.421875" style="4" customWidth="1"/>
    <col min="2560" max="2560" width="11.7109375" style="4" customWidth="1"/>
    <col min="2561" max="2806" width="9.140625" style="4" customWidth="1"/>
    <col min="2807" max="2807" width="8.421875" style="4" customWidth="1"/>
    <col min="2808" max="2808" width="7.28125" style="4" customWidth="1"/>
    <col min="2809" max="2809" width="48.28125" style="4" customWidth="1"/>
    <col min="2810" max="2810" width="49.00390625" style="4" customWidth="1"/>
    <col min="2811" max="2811" width="6.140625" style="4" customWidth="1"/>
    <col min="2812" max="2812" width="6.421875" style="4" customWidth="1"/>
    <col min="2813" max="2813" width="12.140625" style="4" customWidth="1"/>
    <col min="2814" max="2814" width="12.421875" style="4" customWidth="1"/>
    <col min="2815" max="2815" width="11.421875" style="4" customWidth="1"/>
    <col min="2816" max="2816" width="11.7109375" style="4" customWidth="1"/>
    <col min="2817" max="3062" width="9.140625" style="4" customWidth="1"/>
    <col min="3063" max="3063" width="8.421875" style="4" customWidth="1"/>
    <col min="3064" max="3064" width="7.28125" style="4" customWidth="1"/>
    <col min="3065" max="3065" width="48.28125" style="4" customWidth="1"/>
    <col min="3066" max="3066" width="49.00390625" style="4" customWidth="1"/>
    <col min="3067" max="3067" width="6.140625" style="4" customWidth="1"/>
    <col min="3068" max="3068" width="6.421875" style="4" customWidth="1"/>
    <col min="3069" max="3069" width="12.140625" style="4" customWidth="1"/>
    <col min="3070" max="3070" width="12.421875" style="4" customWidth="1"/>
    <col min="3071" max="3071" width="11.421875" style="4" customWidth="1"/>
    <col min="3072" max="3072" width="11.7109375" style="4" customWidth="1"/>
    <col min="3073" max="3318" width="9.140625" style="4" customWidth="1"/>
    <col min="3319" max="3319" width="8.421875" style="4" customWidth="1"/>
    <col min="3320" max="3320" width="7.28125" style="4" customWidth="1"/>
    <col min="3321" max="3321" width="48.28125" style="4" customWidth="1"/>
    <col min="3322" max="3322" width="49.00390625" style="4" customWidth="1"/>
    <col min="3323" max="3323" width="6.140625" style="4" customWidth="1"/>
    <col min="3324" max="3324" width="6.421875" style="4" customWidth="1"/>
    <col min="3325" max="3325" width="12.140625" style="4" customWidth="1"/>
    <col min="3326" max="3326" width="12.421875" style="4" customWidth="1"/>
    <col min="3327" max="3327" width="11.421875" style="4" customWidth="1"/>
    <col min="3328" max="3328" width="11.7109375" style="4" customWidth="1"/>
    <col min="3329" max="3574" width="9.140625" style="4" customWidth="1"/>
    <col min="3575" max="3575" width="8.421875" style="4" customWidth="1"/>
    <col min="3576" max="3576" width="7.28125" style="4" customWidth="1"/>
    <col min="3577" max="3577" width="48.28125" style="4" customWidth="1"/>
    <col min="3578" max="3578" width="49.00390625" style="4" customWidth="1"/>
    <col min="3579" max="3579" width="6.140625" style="4" customWidth="1"/>
    <col min="3580" max="3580" width="6.421875" style="4" customWidth="1"/>
    <col min="3581" max="3581" width="12.140625" style="4" customWidth="1"/>
    <col min="3582" max="3582" width="12.421875" style="4" customWidth="1"/>
    <col min="3583" max="3583" width="11.421875" style="4" customWidth="1"/>
    <col min="3584" max="3584" width="11.7109375" style="4" customWidth="1"/>
    <col min="3585" max="3830" width="9.140625" style="4" customWidth="1"/>
    <col min="3831" max="3831" width="8.421875" style="4" customWidth="1"/>
    <col min="3832" max="3832" width="7.28125" style="4" customWidth="1"/>
    <col min="3833" max="3833" width="48.28125" style="4" customWidth="1"/>
    <col min="3834" max="3834" width="49.00390625" style="4" customWidth="1"/>
    <col min="3835" max="3835" width="6.140625" style="4" customWidth="1"/>
    <col min="3836" max="3836" width="6.421875" style="4" customWidth="1"/>
    <col min="3837" max="3837" width="12.140625" style="4" customWidth="1"/>
    <col min="3838" max="3838" width="12.421875" style="4" customWidth="1"/>
    <col min="3839" max="3839" width="11.421875" style="4" customWidth="1"/>
    <col min="3840" max="3840" width="11.7109375" style="4" customWidth="1"/>
    <col min="3841" max="4086" width="9.140625" style="4" customWidth="1"/>
    <col min="4087" max="4087" width="8.421875" style="4" customWidth="1"/>
    <col min="4088" max="4088" width="7.28125" style="4" customWidth="1"/>
    <col min="4089" max="4089" width="48.28125" style="4" customWidth="1"/>
    <col min="4090" max="4090" width="49.00390625" style="4" customWidth="1"/>
    <col min="4091" max="4091" width="6.140625" style="4" customWidth="1"/>
    <col min="4092" max="4092" width="6.421875" style="4" customWidth="1"/>
    <col min="4093" max="4093" width="12.140625" style="4" customWidth="1"/>
    <col min="4094" max="4094" width="12.421875" style="4" customWidth="1"/>
    <col min="4095" max="4095" width="11.421875" style="4" customWidth="1"/>
    <col min="4096" max="4096" width="11.7109375" style="4" customWidth="1"/>
    <col min="4097" max="4342" width="9.140625" style="4" customWidth="1"/>
    <col min="4343" max="4343" width="8.421875" style="4" customWidth="1"/>
    <col min="4344" max="4344" width="7.28125" style="4" customWidth="1"/>
    <col min="4345" max="4345" width="48.28125" style="4" customWidth="1"/>
    <col min="4346" max="4346" width="49.00390625" style="4" customWidth="1"/>
    <col min="4347" max="4347" width="6.140625" style="4" customWidth="1"/>
    <col min="4348" max="4348" width="6.421875" style="4" customWidth="1"/>
    <col min="4349" max="4349" width="12.140625" style="4" customWidth="1"/>
    <col min="4350" max="4350" width="12.421875" style="4" customWidth="1"/>
    <col min="4351" max="4351" width="11.421875" style="4" customWidth="1"/>
    <col min="4352" max="4352" width="11.7109375" style="4" customWidth="1"/>
    <col min="4353" max="4598" width="9.140625" style="4" customWidth="1"/>
    <col min="4599" max="4599" width="8.421875" style="4" customWidth="1"/>
    <col min="4600" max="4600" width="7.28125" style="4" customWidth="1"/>
    <col min="4601" max="4601" width="48.28125" style="4" customWidth="1"/>
    <col min="4602" max="4602" width="49.00390625" style="4" customWidth="1"/>
    <col min="4603" max="4603" width="6.140625" style="4" customWidth="1"/>
    <col min="4604" max="4604" width="6.421875" style="4" customWidth="1"/>
    <col min="4605" max="4605" width="12.140625" style="4" customWidth="1"/>
    <col min="4606" max="4606" width="12.421875" style="4" customWidth="1"/>
    <col min="4607" max="4607" width="11.421875" style="4" customWidth="1"/>
    <col min="4608" max="4608" width="11.7109375" style="4" customWidth="1"/>
    <col min="4609" max="4854" width="9.140625" style="4" customWidth="1"/>
    <col min="4855" max="4855" width="8.421875" style="4" customWidth="1"/>
    <col min="4856" max="4856" width="7.28125" style="4" customWidth="1"/>
    <col min="4857" max="4857" width="48.28125" style="4" customWidth="1"/>
    <col min="4858" max="4858" width="49.00390625" style="4" customWidth="1"/>
    <col min="4859" max="4859" width="6.140625" style="4" customWidth="1"/>
    <col min="4860" max="4860" width="6.421875" style="4" customWidth="1"/>
    <col min="4861" max="4861" width="12.140625" style="4" customWidth="1"/>
    <col min="4862" max="4862" width="12.421875" style="4" customWidth="1"/>
    <col min="4863" max="4863" width="11.421875" style="4" customWidth="1"/>
    <col min="4864" max="4864" width="11.7109375" style="4" customWidth="1"/>
    <col min="4865" max="5110" width="9.140625" style="4" customWidth="1"/>
    <col min="5111" max="5111" width="8.421875" style="4" customWidth="1"/>
    <col min="5112" max="5112" width="7.28125" style="4" customWidth="1"/>
    <col min="5113" max="5113" width="48.28125" style="4" customWidth="1"/>
    <col min="5114" max="5114" width="49.00390625" style="4" customWidth="1"/>
    <col min="5115" max="5115" width="6.140625" style="4" customWidth="1"/>
    <col min="5116" max="5116" width="6.421875" style="4" customWidth="1"/>
    <col min="5117" max="5117" width="12.140625" style="4" customWidth="1"/>
    <col min="5118" max="5118" width="12.421875" style="4" customWidth="1"/>
    <col min="5119" max="5119" width="11.421875" style="4" customWidth="1"/>
    <col min="5120" max="5120" width="11.7109375" style="4" customWidth="1"/>
    <col min="5121" max="5366" width="9.140625" style="4" customWidth="1"/>
    <col min="5367" max="5367" width="8.421875" style="4" customWidth="1"/>
    <col min="5368" max="5368" width="7.28125" style="4" customWidth="1"/>
    <col min="5369" max="5369" width="48.28125" style="4" customWidth="1"/>
    <col min="5370" max="5370" width="49.00390625" style="4" customWidth="1"/>
    <col min="5371" max="5371" width="6.140625" style="4" customWidth="1"/>
    <col min="5372" max="5372" width="6.421875" style="4" customWidth="1"/>
    <col min="5373" max="5373" width="12.140625" style="4" customWidth="1"/>
    <col min="5374" max="5374" width="12.421875" style="4" customWidth="1"/>
    <col min="5375" max="5375" width="11.421875" style="4" customWidth="1"/>
    <col min="5376" max="5376" width="11.7109375" style="4" customWidth="1"/>
    <col min="5377" max="5622" width="9.140625" style="4" customWidth="1"/>
    <col min="5623" max="5623" width="8.421875" style="4" customWidth="1"/>
    <col min="5624" max="5624" width="7.28125" style="4" customWidth="1"/>
    <col min="5625" max="5625" width="48.28125" style="4" customWidth="1"/>
    <col min="5626" max="5626" width="49.00390625" style="4" customWidth="1"/>
    <col min="5627" max="5627" width="6.140625" style="4" customWidth="1"/>
    <col min="5628" max="5628" width="6.421875" style="4" customWidth="1"/>
    <col min="5629" max="5629" width="12.140625" style="4" customWidth="1"/>
    <col min="5630" max="5630" width="12.421875" style="4" customWidth="1"/>
    <col min="5631" max="5631" width="11.421875" style="4" customWidth="1"/>
    <col min="5632" max="5632" width="11.7109375" style="4" customWidth="1"/>
    <col min="5633" max="5878" width="9.140625" style="4" customWidth="1"/>
    <col min="5879" max="5879" width="8.421875" style="4" customWidth="1"/>
    <col min="5880" max="5880" width="7.28125" style="4" customWidth="1"/>
    <col min="5881" max="5881" width="48.28125" style="4" customWidth="1"/>
    <col min="5882" max="5882" width="49.00390625" style="4" customWidth="1"/>
    <col min="5883" max="5883" width="6.140625" style="4" customWidth="1"/>
    <col min="5884" max="5884" width="6.421875" style="4" customWidth="1"/>
    <col min="5885" max="5885" width="12.140625" style="4" customWidth="1"/>
    <col min="5886" max="5886" width="12.421875" style="4" customWidth="1"/>
    <col min="5887" max="5887" width="11.421875" style="4" customWidth="1"/>
    <col min="5888" max="5888" width="11.7109375" style="4" customWidth="1"/>
    <col min="5889" max="6134" width="9.140625" style="4" customWidth="1"/>
    <col min="6135" max="6135" width="8.421875" style="4" customWidth="1"/>
    <col min="6136" max="6136" width="7.28125" style="4" customWidth="1"/>
    <col min="6137" max="6137" width="48.28125" style="4" customWidth="1"/>
    <col min="6138" max="6138" width="49.00390625" style="4" customWidth="1"/>
    <col min="6139" max="6139" width="6.140625" style="4" customWidth="1"/>
    <col min="6140" max="6140" width="6.421875" style="4" customWidth="1"/>
    <col min="6141" max="6141" width="12.140625" style="4" customWidth="1"/>
    <col min="6142" max="6142" width="12.421875" style="4" customWidth="1"/>
    <col min="6143" max="6143" width="11.421875" style="4" customWidth="1"/>
    <col min="6144" max="6144" width="11.7109375" style="4" customWidth="1"/>
    <col min="6145" max="6390" width="9.140625" style="4" customWidth="1"/>
    <col min="6391" max="6391" width="8.421875" style="4" customWidth="1"/>
    <col min="6392" max="6392" width="7.28125" style="4" customWidth="1"/>
    <col min="6393" max="6393" width="48.28125" style="4" customWidth="1"/>
    <col min="6394" max="6394" width="49.00390625" style="4" customWidth="1"/>
    <col min="6395" max="6395" width="6.140625" style="4" customWidth="1"/>
    <col min="6396" max="6396" width="6.421875" style="4" customWidth="1"/>
    <col min="6397" max="6397" width="12.140625" style="4" customWidth="1"/>
    <col min="6398" max="6398" width="12.421875" style="4" customWidth="1"/>
    <col min="6399" max="6399" width="11.421875" style="4" customWidth="1"/>
    <col min="6400" max="6400" width="11.7109375" style="4" customWidth="1"/>
    <col min="6401" max="6646" width="9.140625" style="4" customWidth="1"/>
    <col min="6647" max="6647" width="8.421875" style="4" customWidth="1"/>
    <col min="6648" max="6648" width="7.28125" style="4" customWidth="1"/>
    <col min="6649" max="6649" width="48.28125" style="4" customWidth="1"/>
    <col min="6650" max="6650" width="49.00390625" style="4" customWidth="1"/>
    <col min="6651" max="6651" width="6.140625" style="4" customWidth="1"/>
    <col min="6652" max="6652" width="6.421875" style="4" customWidth="1"/>
    <col min="6653" max="6653" width="12.140625" style="4" customWidth="1"/>
    <col min="6654" max="6654" width="12.421875" style="4" customWidth="1"/>
    <col min="6655" max="6655" width="11.421875" style="4" customWidth="1"/>
    <col min="6656" max="6656" width="11.7109375" style="4" customWidth="1"/>
    <col min="6657" max="6902" width="9.140625" style="4" customWidth="1"/>
    <col min="6903" max="6903" width="8.421875" style="4" customWidth="1"/>
    <col min="6904" max="6904" width="7.28125" style="4" customWidth="1"/>
    <col min="6905" max="6905" width="48.28125" style="4" customWidth="1"/>
    <col min="6906" max="6906" width="49.00390625" style="4" customWidth="1"/>
    <col min="6907" max="6907" width="6.140625" style="4" customWidth="1"/>
    <col min="6908" max="6908" width="6.421875" style="4" customWidth="1"/>
    <col min="6909" max="6909" width="12.140625" style="4" customWidth="1"/>
    <col min="6910" max="6910" width="12.421875" style="4" customWidth="1"/>
    <col min="6911" max="6911" width="11.421875" style="4" customWidth="1"/>
    <col min="6912" max="6912" width="11.7109375" style="4" customWidth="1"/>
    <col min="6913" max="7158" width="9.140625" style="4" customWidth="1"/>
    <col min="7159" max="7159" width="8.421875" style="4" customWidth="1"/>
    <col min="7160" max="7160" width="7.28125" style="4" customWidth="1"/>
    <col min="7161" max="7161" width="48.28125" style="4" customWidth="1"/>
    <col min="7162" max="7162" width="49.00390625" style="4" customWidth="1"/>
    <col min="7163" max="7163" width="6.140625" style="4" customWidth="1"/>
    <col min="7164" max="7164" width="6.421875" style="4" customWidth="1"/>
    <col min="7165" max="7165" width="12.140625" style="4" customWidth="1"/>
    <col min="7166" max="7166" width="12.421875" style="4" customWidth="1"/>
    <col min="7167" max="7167" width="11.421875" style="4" customWidth="1"/>
    <col min="7168" max="7168" width="11.7109375" style="4" customWidth="1"/>
    <col min="7169" max="7414" width="9.140625" style="4" customWidth="1"/>
    <col min="7415" max="7415" width="8.421875" style="4" customWidth="1"/>
    <col min="7416" max="7416" width="7.28125" style="4" customWidth="1"/>
    <col min="7417" max="7417" width="48.28125" style="4" customWidth="1"/>
    <col min="7418" max="7418" width="49.00390625" style="4" customWidth="1"/>
    <col min="7419" max="7419" width="6.140625" style="4" customWidth="1"/>
    <col min="7420" max="7420" width="6.421875" style="4" customWidth="1"/>
    <col min="7421" max="7421" width="12.140625" style="4" customWidth="1"/>
    <col min="7422" max="7422" width="12.421875" style="4" customWidth="1"/>
    <col min="7423" max="7423" width="11.421875" style="4" customWidth="1"/>
    <col min="7424" max="7424" width="11.7109375" style="4" customWidth="1"/>
    <col min="7425" max="7670" width="9.140625" style="4" customWidth="1"/>
    <col min="7671" max="7671" width="8.421875" style="4" customWidth="1"/>
    <col min="7672" max="7672" width="7.28125" style="4" customWidth="1"/>
    <col min="7673" max="7673" width="48.28125" style="4" customWidth="1"/>
    <col min="7674" max="7674" width="49.00390625" style="4" customWidth="1"/>
    <col min="7675" max="7675" width="6.140625" style="4" customWidth="1"/>
    <col min="7676" max="7676" width="6.421875" style="4" customWidth="1"/>
    <col min="7677" max="7677" width="12.140625" style="4" customWidth="1"/>
    <col min="7678" max="7678" width="12.421875" style="4" customWidth="1"/>
    <col min="7679" max="7679" width="11.421875" style="4" customWidth="1"/>
    <col min="7680" max="7680" width="11.7109375" style="4" customWidth="1"/>
    <col min="7681" max="7926" width="9.140625" style="4" customWidth="1"/>
    <col min="7927" max="7927" width="8.421875" style="4" customWidth="1"/>
    <col min="7928" max="7928" width="7.28125" style="4" customWidth="1"/>
    <col min="7929" max="7929" width="48.28125" style="4" customWidth="1"/>
    <col min="7930" max="7930" width="49.00390625" style="4" customWidth="1"/>
    <col min="7931" max="7931" width="6.140625" style="4" customWidth="1"/>
    <col min="7932" max="7932" width="6.421875" style="4" customWidth="1"/>
    <col min="7933" max="7933" width="12.140625" style="4" customWidth="1"/>
    <col min="7934" max="7934" width="12.421875" style="4" customWidth="1"/>
    <col min="7935" max="7935" width="11.421875" style="4" customWidth="1"/>
    <col min="7936" max="7936" width="11.7109375" style="4" customWidth="1"/>
    <col min="7937" max="8182" width="9.140625" style="4" customWidth="1"/>
    <col min="8183" max="8183" width="8.421875" style="4" customWidth="1"/>
    <col min="8184" max="8184" width="7.28125" style="4" customWidth="1"/>
    <col min="8185" max="8185" width="48.28125" style="4" customWidth="1"/>
    <col min="8186" max="8186" width="49.00390625" style="4" customWidth="1"/>
    <col min="8187" max="8187" width="6.140625" style="4" customWidth="1"/>
    <col min="8188" max="8188" width="6.421875" style="4" customWidth="1"/>
    <col min="8189" max="8189" width="12.140625" style="4" customWidth="1"/>
    <col min="8190" max="8190" width="12.421875" style="4" customWidth="1"/>
    <col min="8191" max="8191" width="11.421875" style="4" customWidth="1"/>
    <col min="8192" max="8192" width="11.7109375" style="4" customWidth="1"/>
    <col min="8193" max="8438" width="9.140625" style="4" customWidth="1"/>
    <col min="8439" max="8439" width="8.421875" style="4" customWidth="1"/>
    <col min="8440" max="8440" width="7.28125" style="4" customWidth="1"/>
    <col min="8441" max="8441" width="48.28125" style="4" customWidth="1"/>
    <col min="8442" max="8442" width="49.00390625" style="4" customWidth="1"/>
    <col min="8443" max="8443" width="6.140625" style="4" customWidth="1"/>
    <col min="8444" max="8444" width="6.421875" style="4" customWidth="1"/>
    <col min="8445" max="8445" width="12.140625" style="4" customWidth="1"/>
    <col min="8446" max="8446" width="12.421875" style="4" customWidth="1"/>
    <col min="8447" max="8447" width="11.421875" style="4" customWidth="1"/>
    <col min="8448" max="8448" width="11.7109375" style="4" customWidth="1"/>
    <col min="8449" max="8694" width="9.140625" style="4" customWidth="1"/>
    <col min="8695" max="8695" width="8.421875" style="4" customWidth="1"/>
    <col min="8696" max="8696" width="7.28125" style="4" customWidth="1"/>
    <col min="8697" max="8697" width="48.28125" style="4" customWidth="1"/>
    <col min="8698" max="8698" width="49.00390625" style="4" customWidth="1"/>
    <col min="8699" max="8699" width="6.140625" style="4" customWidth="1"/>
    <col min="8700" max="8700" width="6.421875" style="4" customWidth="1"/>
    <col min="8701" max="8701" width="12.140625" style="4" customWidth="1"/>
    <col min="8702" max="8702" width="12.421875" style="4" customWidth="1"/>
    <col min="8703" max="8703" width="11.421875" style="4" customWidth="1"/>
    <col min="8704" max="8704" width="11.7109375" style="4" customWidth="1"/>
    <col min="8705" max="8950" width="9.140625" style="4" customWidth="1"/>
    <col min="8951" max="8951" width="8.421875" style="4" customWidth="1"/>
    <col min="8952" max="8952" width="7.28125" style="4" customWidth="1"/>
    <col min="8953" max="8953" width="48.28125" style="4" customWidth="1"/>
    <col min="8954" max="8954" width="49.00390625" style="4" customWidth="1"/>
    <col min="8955" max="8955" width="6.140625" style="4" customWidth="1"/>
    <col min="8956" max="8956" width="6.421875" style="4" customWidth="1"/>
    <col min="8957" max="8957" width="12.140625" style="4" customWidth="1"/>
    <col min="8958" max="8958" width="12.421875" style="4" customWidth="1"/>
    <col min="8959" max="8959" width="11.421875" style="4" customWidth="1"/>
    <col min="8960" max="8960" width="11.7109375" style="4" customWidth="1"/>
    <col min="8961" max="9206" width="9.140625" style="4" customWidth="1"/>
    <col min="9207" max="9207" width="8.421875" style="4" customWidth="1"/>
    <col min="9208" max="9208" width="7.28125" style="4" customWidth="1"/>
    <col min="9209" max="9209" width="48.28125" style="4" customWidth="1"/>
    <col min="9210" max="9210" width="49.00390625" style="4" customWidth="1"/>
    <col min="9211" max="9211" width="6.140625" style="4" customWidth="1"/>
    <col min="9212" max="9212" width="6.421875" style="4" customWidth="1"/>
    <col min="9213" max="9213" width="12.140625" style="4" customWidth="1"/>
    <col min="9214" max="9214" width="12.421875" style="4" customWidth="1"/>
    <col min="9215" max="9215" width="11.421875" style="4" customWidth="1"/>
    <col min="9216" max="9216" width="11.7109375" style="4" customWidth="1"/>
    <col min="9217" max="9462" width="9.140625" style="4" customWidth="1"/>
    <col min="9463" max="9463" width="8.421875" style="4" customWidth="1"/>
    <col min="9464" max="9464" width="7.28125" style="4" customWidth="1"/>
    <col min="9465" max="9465" width="48.28125" style="4" customWidth="1"/>
    <col min="9466" max="9466" width="49.00390625" style="4" customWidth="1"/>
    <col min="9467" max="9467" width="6.140625" style="4" customWidth="1"/>
    <col min="9468" max="9468" width="6.421875" style="4" customWidth="1"/>
    <col min="9469" max="9469" width="12.140625" style="4" customWidth="1"/>
    <col min="9470" max="9470" width="12.421875" style="4" customWidth="1"/>
    <col min="9471" max="9471" width="11.421875" style="4" customWidth="1"/>
    <col min="9472" max="9472" width="11.7109375" style="4" customWidth="1"/>
    <col min="9473" max="9718" width="9.140625" style="4" customWidth="1"/>
    <col min="9719" max="9719" width="8.421875" style="4" customWidth="1"/>
    <col min="9720" max="9720" width="7.28125" style="4" customWidth="1"/>
    <col min="9721" max="9721" width="48.28125" style="4" customWidth="1"/>
    <col min="9722" max="9722" width="49.00390625" style="4" customWidth="1"/>
    <col min="9723" max="9723" width="6.140625" style="4" customWidth="1"/>
    <col min="9724" max="9724" width="6.421875" style="4" customWidth="1"/>
    <col min="9725" max="9725" width="12.140625" style="4" customWidth="1"/>
    <col min="9726" max="9726" width="12.421875" style="4" customWidth="1"/>
    <col min="9727" max="9727" width="11.421875" style="4" customWidth="1"/>
    <col min="9728" max="9728" width="11.7109375" style="4" customWidth="1"/>
    <col min="9729" max="9974" width="9.140625" style="4" customWidth="1"/>
    <col min="9975" max="9975" width="8.421875" style="4" customWidth="1"/>
    <col min="9976" max="9976" width="7.28125" style="4" customWidth="1"/>
    <col min="9977" max="9977" width="48.28125" style="4" customWidth="1"/>
    <col min="9978" max="9978" width="49.00390625" style="4" customWidth="1"/>
    <col min="9979" max="9979" width="6.140625" style="4" customWidth="1"/>
    <col min="9980" max="9980" width="6.421875" style="4" customWidth="1"/>
    <col min="9981" max="9981" width="12.140625" style="4" customWidth="1"/>
    <col min="9982" max="9982" width="12.421875" style="4" customWidth="1"/>
    <col min="9983" max="9983" width="11.421875" style="4" customWidth="1"/>
    <col min="9984" max="9984" width="11.7109375" style="4" customWidth="1"/>
    <col min="9985" max="10230" width="9.140625" style="4" customWidth="1"/>
    <col min="10231" max="10231" width="8.421875" style="4" customWidth="1"/>
    <col min="10232" max="10232" width="7.28125" style="4" customWidth="1"/>
    <col min="10233" max="10233" width="48.28125" style="4" customWidth="1"/>
    <col min="10234" max="10234" width="49.00390625" style="4" customWidth="1"/>
    <col min="10235" max="10235" width="6.140625" style="4" customWidth="1"/>
    <col min="10236" max="10236" width="6.421875" style="4" customWidth="1"/>
    <col min="10237" max="10237" width="12.140625" style="4" customWidth="1"/>
    <col min="10238" max="10238" width="12.421875" style="4" customWidth="1"/>
    <col min="10239" max="10239" width="11.421875" style="4" customWidth="1"/>
    <col min="10240" max="10240" width="11.7109375" style="4" customWidth="1"/>
    <col min="10241" max="10486" width="9.140625" style="4" customWidth="1"/>
    <col min="10487" max="10487" width="8.421875" style="4" customWidth="1"/>
    <col min="10488" max="10488" width="7.28125" style="4" customWidth="1"/>
    <col min="10489" max="10489" width="48.28125" style="4" customWidth="1"/>
    <col min="10490" max="10490" width="49.00390625" style="4" customWidth="1"/>
    <col min="10491" max="10491" width="6.140625" style="4" customWidth="1"/>
    <col min="10492" max="10492" width="6.421875" style="4" customWidth="1"/>
    <col min="10493" max="10493" width="12.140625" style="4" customWidth="1"/>
    <col min="10494" max="10494" width="12.421875" style="4" customWidth="1"/>
    <col min="10495" max="10495" width="11.421875" style="4" customWidth="1"/>
    <col min="10496" max="10496" width="11.7109375" style="4" customWidth="1"/>
    <col min="10497" max="10742" width="9.140625" style="4" customWidth="1"/>
    <col min="10743" max="10743" width="8.421875" style="4" customWidth="1"/>
    <col min="10744" max="10744" width="7.28125" style="4" customWidth="1"/>
    <col min="10745" max="10745" width="48.28125" style="4" customWidth="1"/>
    <col min="10746" max="10746" width="49.00390625" style="4" customWidth="1"/>
    <col min="10747" max="10747" width="6.140625" style="4" customWidth="1"/>
    <col min="10748" max="10748" width="6.421875" style="4" customWidth="1"/>
    <col min="10749" max="10749" width="12.140625" style="4" customWidth="1"/>
    <col min="10750" max="10750" width="12.421875" style="4" customWidth="1"/>
    <col min="10751" max="10751" width="11.421875" style="4" customWidth="1"/>
    <col min="10752" max="10752" width="11.7109375" style="4" customWidth="1"/>
    <col min="10753" max="10998" width="9.140625" style="4" customWidth="1"/>
    <col min="10999" max="10999" width="8.421875" style="4" customWidth="1"/>
    <col min="11000" max="11000" width="7.28125" style="4" customWidth="1"/>
    <col min="11001" max="11001" width="48.28125" style="4" customWidth="1"/>
    <col min="11002" max="11002" width="49.00390625" style="4" customWidth="1"/>
    <col min="11003" max="11003" width="6.140625" style="4" customWidth="1"/>
    <col min="11004" max="11004" width="6.421875" style="4" customWidth="1"/>
    <col min="11005" max="11005" width="12.140625" style="4" customWidth="1"/>
    <col min="11006" max="11006" width="12.421875" style="4" customWidth="1"/>
    <col min="11007" max="11007" width="11.421875" style="4" customWidth="1"/>
    <col min="11008" max="11008" width="11.7109375" style="4" customWidth="1"/>
    <col min="11009" max="11254" width="9.140625" style="4" customWidth="1"/>
    <col min="11255" max="11255" width="8.421875" style="4" customWidth="1"/>
    <col min="11256" max="11256" width="7.28125" style="4" customWidth="1"/>
    <col min="11257" max="11257" width="48.28125" style="4" customWidth="1"/>
    <col min="11258" max="11258" width="49.00390625" style="4" customWidth="1"/>
    <col min="11259" max="11259" width="6.140625" style="4" customWidth="1"/>
    <col min="11260" max="11260" width="6.421875" style="4" customWidth="1"/>
    <col min="11261" max="11261" width="12.140625" style="4" customWidth="1"/>
    <col min="11262" max="11262" width="12.421875" style="4" customWidth="1"/>
    <col min="11263" max="11263" width="11.421875" style="4" customWidth="1"/>
    <col min="11264" max="11264" width="11.7109375" style="4" customWidth="1"/>
    <col min="11265" max="11510" width="9.140625" style="4" customWidth="1"/>
    <col min="11511" max="11511" width="8.421875" style="4" customWidth="1"/>
    <col min="11512" max="11512" width="7.28125" style="4" customWidth="1"/>
    <col min="11513" max="11513" width="48.28125" style="4" customWidth="1"/>
    <col min="11514" max="11514" width="49.00390625" style="4" customWidth="1"/>
    <col min="11515" max="11515" width="6.140625" style="4" customWidth="1"/>
    <col min="11516" max="11516" width="6.421875" style="4" customWidth="1"/>
    <col min="11517" max="11517" width="12.140625" style="4" customWidth="1"/>
    <col min="11518" max="11518" width="12.421875" style="4" customWidth="1"/>
    <col min="11519" max="11519" width="11.421875" style="4" customWidth="1"/>
    <col min="11520" max="11520" width="11.7109375" style="4" customWidth="1"/>
    <col min="11521" max="11766" width="9.140625" style="4" customWidth="1"/>
    <col min="11767" max="11767" width="8.421875" style="4" customWidth="1"/>
    <col min="11768" max="11768" width="7.28125" style="4" customWidth="1"/>
    <col min="11769" max="11769" width="48.28125" style="4" customWidth="1"/>
    <col min="11770" max="11770" width="49.00390625" style="4" customWidth="1"/>
    <col min="11771" max="11771" width="6.140625" style="4" customWidth="1"/>
    <col min="11772" max="11772" width="6.421875" style="4" customWidth="1"/>
    <col min="11773" max="11773" width="12.140625" style="4" customWidth="1"/>
    <col min="11774" max="11774" width="12.421875" style="4" customWidth="1"/>
    <col min="11775" max="11775" width="11.421875" style="4" customWidth="1"/>
    <col min="11776" max="11776" width="11.7109375" style="4" customWidth="1"/>
    <col min="11777" max="12022" width="9.140625" style="4" customWidth="1"/>
    <col min="12023" max="12023" width="8.421875" style="4" customWidth="1"/>
    <col min="12024" max="12024" width="7.28125" style="4" customWidth="1"/>
    <col min="12025" max="12025" width="48.28125" style="4" customWidth="1"/>
    <col min="12026" max="12026" width="49.00390625" style="4" customWidth="1"/>
    <col min="12027" max="12027" width="6.140625" style="4" customWidth="1"/>
    <col min="12028" max="12028" width="6.421875" style="4" customWidth="1"/>
    <col min="12029" max="12029" width="12.140625" style="4" customWidth="1"/>
    <col min="12030" max="12030" width="12.421875" style="4" customWidth="1"/>
    <col min="12031" max="12031" width="11.421875" style="4" customWidth="1"/>
    <col min="12032" max="12032" width="11.7109375" style="4" customWidth="1"/>
    <col min="12033" max="12278" width="9.140625" style="4" customWidth="1"/>
    <col min="12279" max="12279" width="8.421875" style="4" customWidth="1"/>
    <col min="12280" max="12280" width="7.28125" style="4" customWidth="1"/>
    <col min="12281" max="12281" width="48.28125" style="4" customWidth="1"/>
    <col min="12282" max="12282" width="49.00390625" style="4" customWidth="1"/>
    <col min="12283" max="12283" width="6.140625" style="4" customWidth="1"/>
    <col min="12284" max="12284" width="6.421875" style="4" customWidth="1"/>
    <col min="12285" max="12285" width="12.140625" style="4" customWidth="1"/>
    <col min="12286" max="12286" width="12.421875" style="4" customWidth="1"/>
    <col min="12287" max="12287" width="11.421875" style="4" customWidth="1"/>
    <col min="12288" max="12288" width="11.7109375" style="4" customWidth="1"/>
    <col min="12289" max="12534" width="9.140625" style="4" customWidth="1"/>
    <col min="12535" max="12535" width="8.421875" style="4" customWidth="1"/>
    <col min="12536" max="12536" width="7.28125" style="4" customWidth="1"/>
    <col min="12537" max="12537" width="48.28125" style="4" customWidth="1"/>
    <col min="12538" max="12538" width="49.00390625" style="4" customWidth="1"/>
    <col min="12539" max="12539" width="6.140625" style="4" customWidth="1"/>
    <col min="12540" max="12540" width="6.421875" style="4" customWidth="1"/>
    <col min="12541" max="12541" width="12.140625" style="4" customWidth="1"/>
    <col min="12542" max="12542" width="12.421875" style="4" customWidth="1"/>
    <col min="12543" max="12543" width="11.421875" style="4" customWidth="1"/>
    <col min="12544" max="12544" width="11.7109375" style="4" customWidth="1"/>
    <col min="12545" max="12790" width="9.140625" style="4" customWidth="1"/>
    <col min="12791" max="12791" width="8.421875" style="4" customWidth="1"/>
    <col min="12792" max="12792" width="7.28125" style="4" customWidth="1"/>
    <col min="12793" max="12793" width="48.28125" style="4" customWidth="1"/>
    <col min="12794" max="12794" width="49.00390625" style="4" customWidth="1"/>
    <col min="12795" max="12795" width="6.140625" style="4" customWidth="1"/>
    <col min="12796" max="12796" width="6.421875" style="4" customWidth="1"/>
    <col min="12797" max="12797" width="12.140625" style="4" customWidth="1"/>
    <col min="12798" max="12798" width="12.421875" style="4" customWidth="1"/>
    <col min="12799" max="12799" width="11.421875" style="4" customWidth="1"/>
    <col min="12800" max="12800" width="11.7109375" style="4" customWidth="1"/>
    <col min="12801" max="13046" width="9.140625" style="4" customWidth="1"/>
    <col min="13047" max="13047" width="8.421875" style="4" customWidth="1"/>
    <col min="13048" max="13048" width="7.28125" style="4" customWidth="1"/>
    <col min="13049" max="13049" width="48.28125" style="4" customWidth="1"/>
    <col min="13050" max="13050" width="49.00390625" style="4" customWidth="1"/>
    <col min="13051" max="13051" width="6.140625" style="4" customWidth="1"/>
    <col min="13052" max="13052" width="6.421875" style="4" customWidth="1"/>
    <col min="13053" max="13053" width="12.140625" style="4" customWidth="1"/>
    <col min="13054" max="13054" width="12.421875" style="4" customWidth="1"/>
    <col min="13055" max="13055" width="11.421875" style="4" customWidth="1"/>
    <col min="13056" max="13056" width="11.7109375" style="4" customWidth="1"/>
    <col min="13057" max="13302" width="9.140625" style="4" customWidth="1"/>
    <col min="13303" max="13303" width="8.421875" style="4" customWidth="1"/>
    <col min="13304" max="13304" width="7.28125" style="4" customWidth="1"/>
    <col min="13305" max="13305" width="48.28125" style="4" customWidth="1"/>
    <col min="13306" max="13306" width="49.00390625" style="4" customWidth="1"/>
    <col min="13307" max="13307" width="6.140625" style="4" customWidth="1"/>
    <col min="13308" max="13308" width="6.421875" style="4" customWidth="1"/>
    <col min="13309" max="13309" width="12.140625" style="4" customWidth="1"/>
    <col min="13310" max="13310" width="12.421875" style="4" customWidth="1"/>
    <col min="13311" max="13311" width="11.421875" style="4" customWidth="1"/>
    <col min="13312" max="13312" width="11.7109375" style="4" customWidth="1"/>
    <col min="13313" max="13558" width="9.140625" style="4" customWidth="1"/>
    <col min="13559" max="13559" width="8.421875" style="4" customWidth="1"/>
    <col min="13560" max="13560" width="7.28125" style="4" customWidth="1"/>
    <col min="13561" max="13561" width="48.28125" style="4" customWidth="1"/>
    <col min="13562" max="13562" width="49.00390625" style="4" customWidth="1"/>
    <col min="13563" max="13563" width="6.140625" style="4" customWidth="1"/>
    <col min="13564" max="13564" width="6.421875" style="4" customWidth="1"/>
    <col min="13565" max="13565" width="12.140625" style="4" customWidth="1"/>
    <col min="13566" max="13566" width="12.421875" style="4" customWidth="1"/>
    <col min="13567" max="13567" width="11.421875" style="4" customWidth="1"/>
    <col min="13568" max="13568" width="11.7109375" style="4" customWidth="1"/>
    <col min="13569" max="13814" width="9.140625" style="4" customWidth="1"/>
    <col min="13815" max="13815" width="8.421875" style="4" customWidth="1"/>
    <col min="13816" max="13816" width="7.28125" style="4" customWidth="1"/>
    <col min="13817" max="13817" width="48.28125" style="4" customWidth="1"/>
    <col min="13818" max="13818" width="49.00390625" style="4" customWidth="1"/>
    <col min="13819" max="13819" width="6.140625" style="4" customWidth="1"/>
    <col min="13820" max="13820" width="6.421875" style="4" customWidth="1"/>
    <col min="13821" max="13821" width="12.140625" style="4" customWidth="1"/>
    <col min="13822" max="13822" width="12.421875" style="4" customWidth="1"/>
    <col min="13823" max="13823" width="11.421875" style="4" customWidth="1"/>
    <col min="13824" max="13824" width="11.7109375" style="4" customWidth="1"/>
    <col min="13825" max="14070" width="9.140625" style="4" customWidth="1"/>
    <col min="14071" max="14071" width="8.421875" style="4" customWidth="1"/>
    <col min="14072" max="14072" width="7.28125" style="4" customWidth="1"/>
    <col min="14073" max="14073" width="48.28125" style="4" customWidth="1"/>
    <col min="14074" max="14074" width="49.00390625" style="4" customWidth="1"/>
    <col min="14075" max="14075" width="6.140625" style="4" customWidth="1"/>
    <col min="14076" max="14076" width="6.421875" style="4" customWidth="1"/>
    <col min="14077" max="14077" width="12.140625" style="4" customWidth="1"/>
    <col min="14078" max="14078" width="12.421875" style="4" customWidth="1"/>
    <col min="14079" max="14079" width="11.421875" style="4" customWidth="1"/>
    <col min="14080" max="14080" width="11.7109375" style="4" customWidth="1"/>
    <col min="14081" max="14326" width="9.140625" style="4" customWidth="1"/>
    <col min="14327" max="14327" width="8.421875" style="4" customWidth="1"/>
    <col min="14328" max="14328" width="7.28125" style="4" customWidth="1"/>
    <col min="14329" max="14329" width="48.28125" style="4" customWidth="1"/>
    <col min="14330" max="14330" width="49.00390625" style="4" customWidth="1"/>
    <col min="14331" max="14331" width="6.140625" style="4" customWidth="1"/>
    <col min="14332" max="14332" width="6.421875" style="4" customWidth="1"/>
    <col min="14333" max="14333" width="12.140625" style="4" customWidth="1"/>
    <col min="14334" max="14334" width="12.421875" style="4" customWidth="1"/>
    <col min="14335" max="14335" width="11.421875" style="4" customWidth="1"/>
    <col min="14336" max="14336" width="11.7109375" style="4" customWidth="1"/>
    <col min="14337" max="14582" width="9.140625" style="4" customWidth="1"/>
    <col min="14583" max="14583" width="8.421875" style="4" customWidth="1"/>
    <col min="14584" max="14584" width="7.28125" style="4" customWidth="1"/>
    <col min="14585" max="14585" width="48.28125" style="4" customWidth="1"/>
    <col min="14586" max="14586" width="49.00390625" style="4" customWidth="1"/>
    <col min="14587" max="14587" width="6.140625" style="4" customWidth="1"/>
    <col min="14588" max="14588" width="6.421875" style="4" customWidth="1"/>
    <col min="14589" max="14589" width="12.140625" style="4" customWidth="1"/>
    <col min="14590" max="14590" width="12.421875" style="4" customWidth="1"/>
    <col min="14591" max="14591" width="11.421875" style="4" customWidth="1"/>
    <col min="14592" max="14592" width="11.7109375" style="4" customWidth="1"/>
    <col min="14593" max="14838" width="9.140625" style="4" customWidth="1"/>
    <col min="14839" max="14839" width="8.421875" style="4" customWidth="1"/>
    <col min="14840" max="14840" width="7.28125" style="4" customWidth="1"/>
    <col min="14841" max="14841" width="48.28125" style="4" customWidth="1"/>
    <col min="14842" max="14842" width="49.00390625" style="4" customWidth="1"/>
    <col min="14843" max="14843" width="6.140625" style="4" customWidth="1"/>
    <col min="14844" max="14844" width="6.421875" style="4" customWidth="1"/>
    <col min="14845" max="14845" width="12.140625" style="4" customWidth="1"/>
    <col min="14846" max="14846" width="12.421875" style="4" customWidth="1"/>
    <col min="14847" max="14847" width="11.421875" style="4" customWidth="1"/>
    <col min="14848" max="14848" width="11.7109375" style="4" customWidth="1"/>
    <col min="14849" max="15094" width="9.140625" style="4" customWidth="1"/>
    <col min="15095" max="15095" width="8.421875" style="4" customWidth="1"/>
    <col min="15096" max="15096" width="7.28125" style="4" customWidth="1"/>
    <col min="15097" max="15097" width="48.28125" style="4" customWidth="1"/>
    <col min="15098" max="15098" width="49.00390625" style="4" customWidth="1"/>
    <col min="15099" max="15099" width="6.140625" style="4" customWidth="1"/>
    <col min="15100" max="15100" width="6.421875" style="4" customWidth="1"/>
    <col min="15101" max="15101" width="12.140625" style="4" customWidth="1"/>
    <col min="15102" max="15102" width="12.421875" style="4" customWidth="1"/>
    <col min="15103" max="15103" width="11.421875" style="4" customWidth="1"/>
    <col min="15104" max="15104" width="11.7109375" style="4" customWidth="1"/>
    <col min="15105" max="15350" width="9.140625" style="4" customWidth="1"/>
    <col min="15351" max="15351" width="8.421875" style="4" customWidth="1"/>
    <col min="15352" max="15352" width="7.28125" style="4" customWidth="1"/>
    <col min="15353" max="15353" width="48.28125" style="4" customWidth="1"/>
    <col min="15354" max="15354" width="49.00390625" style="4" customWidth="1"/>
    <col min="15355" max="15355" width="6.140625" style="4" customWidth="1"/>
    <col min="15356" max="15356" width="6.421875" style="4" customWidth="1"/>
    <col min="15357" max="15357" width="12.140625" style="4" customWidth="1"/>
    <col min="15358" max="15358" width="12.421875" style="4" customWidth="1"/>
    <col min="15359" max="15359" width="11.421875" style="4" customWidth="1"/>
    <col min="15360" max="15360" width="11.7109375" style="4" customWidth="1"/>
    <col min="15361" max="15606" width="9.140625" style="4" customWidth="1"/>
    <col min="15607" max="15607" width="8.421875" style="4" customWidth="1"/>
    <col min="15608" max="15608" width="7.28125" style="4" customWidth="1"/>
    <col min="15609" max="15609" width="48.28125" style="4" customWidth="1"/>
    <col min="15610" max="15610" width="49.00390625" style="4" customWidth="1"/>
    <col min="15611" max="15611" width="6.140625" style="4" customWidth="1"/>
    <col min="15612" max="15612" width="6.421875" style="4" customWidth="1"/>
    <col min="15613" max="15613" width="12.140625" style="4" customWidth="1"/>
    <col min="15614" max="15614" width="12.421875" style="4" customWidth="1"/>
    <col min="15615" max="15615" width="11.421875" style="4" customWidth="1"/>
    <col min="15616" max="15616" width="11.7109375" style="4" customWidth="1"/>
    <col min="15617" max="15862" width="9.140625" style="4" customWidth="1"/>
    <col min="15863" max="15863" width="8.421875" style="4" customWidth="1"/>
    <col min="15864" max="15864" width="7.28125" style="4" customWidth="1"/>
    <col min="15865" max="15865" width="48.28125" style="4" customWidth="1"/>
    <col min="15866" max="15866" width="49.00390625" style="4" customWidth="1"/>
    <col min="15867" max="15867" width="6.140625" style="4" customWidth="1"/>
    <col min="15868" max="15868" width="6.421875" style="4" customWidth="1"/>
    <col min="15869" max="15869" width="12.140625" style="4" customWidth="1"/>
    <col min="15870" max="15870" width="12.421875" style="4" customWidth="1"/>
    <col min="15871" max="15871" width="11.421875" style="4" customWidth="1"/>
    <col min="15872" max="15872" width="11.7109375" style="4" customWidth="1"/>
    <col min="15873" max="16118" width="9.140625" style="4" customWidth="1"/>
    <col min="16119" max="16119" width="8.421875" style="4" customWidth="1"/>
    <col min="16120" max="16120" width="7.28125" style="4" customWidth="1"/>
    <col min="16121" max="16121" width="48.28125" style="4" customWidth="1"/>
    <col min="16122" max="16122" width="49.00390625" style="4" customWidth="1"/>
    <col min="16123" max="16123" width="6.140625" style="4" customWidth="1"/>
    <col min="16124" max="16124" width="6.421875" style="4" customWidth="1"/>
    <col min="16125" max="16125" width="12.140625" style="4" customWidth="1"/>
    <col min="16126" max="16126" width="12.421875" style="4" customWidth="1"/>
    <col min="16127" max="16127" width="11.421875" style="4" customWidth="1"/>
    <col min="16128" max="16128" width="11.7109375" style="4" customWidth="1"/>
    <col min="16129" max="16384" width="9.140625" style="4" customWidth="1"/>
  </cols>
  <sheetData>
    <row r="1" spans="1:12" ht="20.25" customHeight="1">
      <c r="A1" s="68"/>
      <c r="B1" s="69" t="s">
        <v>16</v>
      </c>
      <c r="C1" s="70"/>
      <c r="D1" s="101"/>
      <c r="E1" s="71"/>
      <c r="F1" s="72"/>
      <c r="G1" s="100"/>
      <c r="H1" s="102" t="s">
        <v>81</v>
      </c>
      <c r="I1" s="73"/>
      <c r="J1" s="74"/>
      <c r="K1" s="3"/>
      <c r="L1" s="62"/>
    </row>
    <row r="2" spans="1:12" ht="18">
      <c r="A2" s="68"/>
      <c r="B2" s="75" t="s">
        <v>17</v>
      </c>
      <c r="C2" s="75"/>
      <c r="D2" s="75"/>
      <c r="E2" s="76"/>
      <c r="F2" s="77"/>
      <c r="G2" s="78"/>
      <c r="H2" s="78"/>
      <c r="I2" s="79"/>
      <c r="J2" s="80"/>
      <c r="K2" s="5"/>
      <c r="L2" s="63"/>
    </row>
    <row r="3" spans="1:12" ht="18">
      <c r="A3" s="68"/>
      <c r="B3" s="81" t="s">
        <v>18</v>
      </c>
      <c r="C3" s="82"/>
      <c r="D3" s="82"/>
      <c r="E3" s="83"/>
      <c r="F3" s="84"/>
      <c r="G3" s="85"/>
      <c r="H3" s="85"/>
      <c r="I3" s="86"/>
      <c r="J3" s="87"/>
      <c r="K3" s="6"/>
      <c r="L3" s="64"/>
    </row>
    <row r="4" spans="1:12" ht="21.75" customHeight="1">
      <c r="A4" s="89"/>
      <c r="B4" s="88" t="s">
        <v>52</v>
      </c>
      <c r="C4" s="90"/>
      <c r="D4" s="91"/>
      <c r="E4" s="91"/>
      <c r="F4" s="92"/>
      <c r="G4" s="99"/>
      <c r="H4" s="92"/>
      <c r="I4" s="93"/>
      <c r="J4" s="94"/>
      <c r="K4" s="11"/>
      <c r="L4" s="11"/>
    </row>
    <row r="5" spans="1:12" ht="15">
      <c r="A5" s="12"/>
      <c r="B5" s="13"/>
      <c r="C5" s="13"/>
      <c r="D5" s="14"/>
      <c r="E5" s="15"/>
      <c r="F5" s="16"/>
      <c r="G5" s="10"/>
      <c r="H5" s="10"/>
      <c r="I5" s="9"/>
      <c r="J5" s="10"/>
      <c r="K5" s="11"/>
      <c r="L5" s="11"/>
    </row>
    <row r="6" spans="1:12" ht="17.25" customHeight="1" thickBot="1">
      <c r="A6" s="17"/>
      <c r="B6" s="17"/>
      <c r="C6" s="18"/>
      <c r="D6" s="7"/>
      <c r="E6" s="7"/>
      <c r="F6" s="8"/>
      <c r="G6" s="8"/>
      <c r="H6" s="8"/>
      <c r="I6" s="9"/>
      <c r="J6" s="10"/>
      <c r="K6" s="11"/>
      <c r="L6" s="11"/>
    </row>
    <row r="7" spans="1:12" ht="72" customHeight="1" thickBot="1">
      <c r="A7" s="19" t="s">
        <v>0</v>
      </c>
      <c r="B7" s="20" t="s">
        <v>1</v>
      </c>
      <c r="C7" s="21" t="s">
        <v>2</v>
      </c>
      <c r="D7" s="21" t="s">
        <v>3</v>
      </c>
      <c r="E7" s="21" t="s">
        <v>4</v>
      </c>
      <c r="F7" s="22" t="s">
        <v>5</v>
      </c>
      <c r="G7" s="22" t="s">
        <v>6</v>
      </c>
      <c r="H7" s="22" t="s">
        <v>7</v>
      </c>
      <c r="I7" s="23" t="s">
        <v>8</v>
      </c>
      <c r="J7" s="22" t="s">
        <v>9</v>
      </c>
      <c r="K7" s="11"/>
      <c r="L7" s="11"/>
    </row>
    <row r="8" spans="1:12" ht="15" thickBot="1">
      <c r="A8" s="24"/>
      <c r="B8" s="25"/>
      <c r="C8" s="26"/>
      <c r="D8" s="27"/>
      <c r="E8" s="28"/>
      <c r="F8" s="29"/>
      <c r="G8" s="30"/>
      <c r="H8" s="31"/>
      <c r="I8" s="32"/>
      <c r="J8" s="33"/>
      <c r="K8" s="11"/>
      <c r="L8" s="11"/>
    </row>
    <row r="9" spans="1:12" ht="35.45" customHeight="1" thickBot="1">
      <c r="A9" s="34" t="s">
        <v>19</v>
      </c>
      <c r="B9" s="35" t="s">
        <v>10</v>
      </c>
      <c r="C9" s="44" t="s">
        <v>60</v>
      </c>
      <c r="D9" s="1"/>
      <c r="E9" s="36"/>
      <c r="F9" s="37"/>
      <c r="G9" s="1"/>
      <c r="H9" s="38"/>
      <c r="I9" s="39"/>
      <c r="J9" s="40"/>
      <c r="K9" s="96"/>
      <c r="L9" s="11"/>
    </row>
    <row r="10" spans="1:12" ht="50.1" customHeight="1" thickBot="1">
      <c r="A10" s="41"/>
      <c r="B10" s="42"/>
      <c r="C10" s="103"/>
      <c r="D10" s="104"/>
      <c r="E10" s="36"/>
      <c r="F10" s="37"/>
      <c r="G10" s="45"/>
      <c r="H10" s="38"/>
      <c r="I10" s="43"/>
      <c r="J10" s="40"/>
      <c r="K10" s="11"/>
      <c r="L10" s="11"/>
    </row>
    <row r="11" spans="1:12" ht="48.75" customHeight="1" thickBot="1">
      <c r="A11" s="34" t="s">
        <v>20</v>
      </c>
      <c r="B11" s="35" t="s">
        <v>10</v>
      </c>
      <c r="C11" s="44" t="s">
        <v>77</v>
      </c>
      <c r="D11" s="1"/>
      <c r="E11" s="36">
        <v>1</v>
      </c>
      <c r="F11" s="37" t="s">
        <v>11</v>
      </c>
      <c r="G11" s="1"/>
      <c r="H11" s="38">
        <f>G11*E11</f>
        <v>0</v>
      </c>
      <c r="I11" s="39">
        <f>PRODUCT(H11*0.21)</f>
        <v>0</v>
      </c>
      <c r="J11" s="40">
        <f>SUM(H11:I11)</f>
        <v>0</v>
      </c>
      <c r="K11" s="96"/>
      <c r="L11" s="11"/>
    </row>
    <row r="12" spans="1:12" ht="50.1" customHeight="1" thickBot="1">
      <c r="A12" s="41"/>
      <c r="B12" s="42"/>
      <c r="C12" s="103" t="s">
        <v>79</v>
      </c>
      <c r="D12" s="104"/>
      <c r="E12" s="36"/>
      <c r="F12" s="37"/>
      <c r="G12" s="45"/>
      <c r="H12" s="38"/>
      <c r="I12" s="43"/>
      <c r="J12" s="40"/>
      <c r="K12" s="11"/>
      <c r="L12" s="11"/>
    </row>
    <row r="13" spans="1:12" ht="47.25" customHeight="1" thickBot="1">
      <c r="A13" s="34" t="s">
        <v>21</v>
      </c>
      <c r="B13" s="35" t="s">
        <v>10</v>
      </c>
      <c r="C13" s="44" t="s">
        <v>46</v>
      </c>
      <c r="D13" s="1"/>
      <c r="E13" s="36">
        <v>1</v>
      </c>
      <c r="F13" s="37" t="s">
        <v>11</v>
      </c>
      <c r="G13" s="1"/>
      <c r="H13" s="38">
        <f>G13*E13</f>
        <v>0</v>
      </c>
      <c r="I13" s="39">
        <f>PRODUCT(H13*0.21)</f>
        <v>0</v>
      </c>
      <c r="J13" s="40">
        <f>SUM(H13:I13)</f>
        <v>0</v>
      </c>
      <c r="K13" s="96"/>
      <c r="L13" s="11"/>
    </row>
    <row r="14" spans="1:12" ht="50.1" customHeight="1" thickBot="1">
      <c r="A14" s="41"/>
      <c r="B14" s="42"/>
      <c r="C14" s="103" t="s">
        <v>80</v>
      </c>
      <c r="D14" s="104"/>
      <c r="E14" s="36"/>
      <c r="F14" s="37"/>
      <c r="G14" s="45"/>
      <c r="H14" s="38"/>
      <c r="I14" s="43"/>
      <c r="J14" s="40"/>
      <c r="K14" s="11"/>
      <c r="L14" s="11"/>
    </row>
    <row r="15" spans="1:12" ht="35.45" customHeight="1" thickBot="1">
      <c r="A15" s="34" t="s">
        <v>22</v>
      </c>
      <c r="B15" s="35" t="s">
        <v>10</v>
      </c>
      <c r="C15" s="44" t="s">
        <v>41</v>
      </c>
      <c r="D15" s="1"/>
      <c r="E15" s="36">
        <v>2</v>
      </c>
      <c r="F15" s="37" t="s">
        <v>11</v>
      </c>
      <c r="G15" s="1"/>
      <c r="H15" s="38">
        <f>G15*E15</f>
        <v>0</v>
      </c>
      <c r="I15" s="39">
        <f>PRODUCT(H15*0.21)</f>
        <v>0</v>
      </c>
      <c r="J15" s="40">
        <f>SUM(H15:I15)</f>
        <v>0</v>
      </c>
      <c r="K15" s="11"/>
      <c r="L15" s="11"/>
    </row>
    <row r="16" spans="1:12" ht="50.1" customHeight="1" thickBot="1">
      <c r="A16" s="41"/>
      <c r="B16" s="42"/>
      <c r="C16" s="103" t="s">
        <v>61</v>
      </c>
      <c r="D16" s="104"/>
      <c r="E16" s="36"/>
      <c r="F16" s="37"/>
      <c r="G16" s="45"/>
      <c r="H16" s="38"/>
      <c r="I16" s="43"/>
      <c r="J16" s="40"/>
      <c r="K16" s="11"/>
      <c r="L16" s="11"/>
    </row>
    <row r="17" spans="1:12" ht="35.45" customHeight="1" thickBot="1">
      <c r="A17" s="34" t="s">
        <v>23</v>
      </c>
      <c r="B17" s="35" t="s">
        <v>10</v>
      </c>
      <c r="C17" s="44" t="s">
        <v>62</v>
      </c>
      <c r="D17" s="1"/>
      <c r="E17" s="36">
        <v>1</v>
      </c>
      <c r="F17" s="37" t="s">
        <v>11</v>
      </c>
      <c r="G17" s="1"/>
      <c r="H17" s="38">
        <f>G17*E17</f>
        <v>0</v>
      </c>
      <c r="I17" s="39">
        <f aca="true" t="shared" si="0" ref="I17">PRODUCT(H17*0.21)</f>
        <v>0</v>
      </c>
      <c r="J17" s="40">
        <f>SUM(H17:I17)</f>
        <v>0</v>
      </c>
      <c r="K17" s="96"/>
      <c r="L17" s="11"/>
    </row>
    <row r="18" spans="1:12" ht="50.1" customHeight="1" thickBot="1">
      <c r="A18" s="41"/>
      <c r="B18" s="42"/>
      <c r="C18" s="103" t="s">
        <v>63</v>
      </c>
      <c r="D18" s="104"/>
      <c r="E18" s="36"/>
      <c r="F18" s="37"/>
      <c r="G18" s="45"/>
      <c r="H18" s="38"/>
      <c r="I18" s="43"/>
      <c r="J18" s="40"/>
      <c r="K18" s="11"/>
      <c r="L18" s="11"/>
    </row>
    <row r="19" spans="1:12" ht="35.45" customHeight="1" thickBot="1">
      <c r="A19" s="34" t="s">
        <v>24</v>
      </c>
      <c r="B19" s="35" t="s">
        <v>10</v>
      </c>
      <c r="C19" s="44" t="s">
        <v>76</v>
      </c>
      <c r="D19" s="1"/>
      <c r="E19" s="36">
        <v>1</v>
      </c>
      <c r="F19" s="37" t="s">
        <v>11</v>
      </c>
      <c r="G19" s="1"/>
      <c r="H19" s="38">
        <f>G19*E19</f>
        <v>0</v>
      </c>
      <c r="I19" s="39">
        <f aca="true" t="shared" si="1" ref="I19:I51">PRODUCT(H19*0.21)</f>
        <v>0</v>
      </c>
      <c r="J19" s="40">
        <f>SUM(H19:I19)</f>
        <v>0</v>
      </c>
      <c r="K19" s="96"/>
      <c r="L19" s="11"/>
    </row>
    <row r="20" spans="1:12" ht="50.1" customHeight="1" thickBot="1">
      <c r="A20" s="41"/>
      <c r="B20" s="42"/>
      <c r="C20" s="103" t="s">
        <v>67</v>
      </c>
      <c r="D20" s="104"/>
      <c r="E20" s="36"/>
      <c r="F20" s="37"/>
      <c r="G20" s="45"/>
      <c r="H20" s="38"/>
      <c r="I20" s="43"/>
      <c r="J20" s="40"/>
      <c r="K20" s="11"/>
      <c r="L20" s="11"/>
    </row>
    <row r="21" spans="1:12" ht="35.45" customHeight="1" thickBot="1">
      <c r="A21" s="34" t="s">
        <v>25</v>
      </c>
      <c r="B21" s="35" t="s">
        <v>10</v>
      </c>
      <c r="C21" s="44" t="s">
        <v>42</v>
      </c>
      <c r="D21" s="1"/>
      <c r="E21" s="36">
        <v>1</v>
      </c>
      <c r="F21" s="37" t="s">
        <v>11</v>
      </c>
      <c r="G21" s="1"/>
      <c r="H21" s="38">
        <f>G21*E21</f>
        <v>0</v>
      </c>
      <c r="I21" s="39">
        <f t="shared" si="1"/>
        <v>0</v>
      </c>
      <c r="J21" s="40">
        <f>SUM(H21:I21)</f>
        <v>0</v>
      </c>
      <c r="K21" s="11"/>
      <c r="L21" s="11"/>
    </row>
    <row r="22" spans="1:12" ht="50.1" customHeight="1" thickBot="1">
      <c r="A22" s="41"/>
      <c r="B22" s="42"/>
      <c r="C22" s="103" t="s">
        <v>55</v>
      </c>
      <c r="D22" s="104"/>
      <c r="E22" s="36"/>
      <c r="F22" s="37"/>
      <c r="G22" s="45"/>
      <c r="H22" s="38"/>
      <c r="I22" s="43"/>
      <c r="J22" s="40"/>
      <c r="K22" s="11"/>
      <c r="L22" s="11"/>
    </row>
    <row r="23" spans="1:12" ht="35.45" customHeight="1" thickBot="1">
      <c r="A23" s="34" t="s">
        <v>26</v>
      </c>
      <c r="B23" s="35" t="s">
        <v>10</v>
      </c>
      <c r="C23" s="44" t="s">
        <v>54</v>
      </c>
      <c r="D23" s="1"/>
      <c r="E23" s="36">
        <v>1</v>
      </c>
      <c r="F23" s="37" t="s">
        <v>11</v>
      </c>
      <c r="G23" s="1"/>
      <c r="H23" s="38">
        <f>G23*E23</f>
        <v>0</v>
      </c>
      <c r="I23" s="39">
        <f t="shared" si="1"/>
        <v>0</v>
      </c>
      <c r="J23" s="40">
        <f>SUM(H23:I23)</f>
        <v>0</v>
      </c>
      <c r="K23" s="96"/>
      <c r="L23" s="11"/>
    </row>
    <row r="24" spans="1:12" ht="50.1" customHeight="1" thickBot="1">
      <c r="A24" s="41"/>
      <c r="B24" s="42"/>
      <c r="C24" s="103" t="s">
        <v>68</v>
      </c>
      <c r="D24" s="104"/>
      <c r="E24" s="36"/>
      <c r="F24" s="37"/>
      <c r="G24" s="45"/>
      <c r="H24" s="38"/>
      <c r="I24" s="43"/>
      <c r="J24" s="40"/>
      <c r="K24" s="11"/>
      <c r="L24" s="11"/>
    </row>
    <row r="25" spans="1:12" ht="60" customHeight="1" thickBot="1">
      <c r="A25" s="34" t="s">
        <v>27</v>
      </c>
      <c r="B25" s="35" t="s">
        <v>10</v>
      </c>
      <c r="C25" s="44" t="s">
        <v>47</v>
      </c>
      <c r="D25" s="1"/>
      <c r="E25" s="36">
        <v>1</v>
      </c>
      <c r="F25" s="37" t="s">
        <v>11</v>
      </c>
      <c r="G25" s="1"/>
      <c r="H25" s="38">
        <f>G25*E25</f>
        <v>0</v>
      </c>
      <c r="I25" s="39">
        <f t="shared" si="1"/>
        <v>0</v>
      </c>
      <c r="J25" s="40">
        <f>SUM(H25:I25)</f>
        <v>0</v>
      </c>
      <c r="K25" s="96"/>
      <c r="L25" s="98"/>
    </row>
    <row r="26" spans="1:12" ht="50.1" customHeight="1" thickBot="1">
      <c r="A26" s="41"/>
      <c r="B26" s="42"/>
      <c r="C26" s="103" t="s">
        <v>78</v>
      </c>
      <c r="D26" s="104"/>
      <c r="E26" s="36"/>
      <c r="F26" s="37"/>
      <c r="G26" s="45"/>
      <c r="H26" s="38"/>
      <c r="I26" s="43"/>
      <c r="J26" s="40"/>
      <c r="K26" s="11"/>
      <c r="L26" s="11"/>
    </row>
    <row r="27" spans="1:12" ht="35.45" customHeight="1" thickBot="1">
      <c r="A27" s="34" t="s">
        <v>28</v>
      </c>
      <c r="B27" s="35" t="s">
        <v>10</v>
      </c>
      <c r="C27" s="44" t="s">
        <v>48</v>
      </c>
      <c r="D27" s="1"/>
      <c r="E27" s="36">
        <v>1</v>
      </c>
      <c r="F27" s="37" t="s">
        <v>11</v>
      </c>
      <c r="G27" s="1"/>
      <c r="H27" s="38">
        <f>G27*E27</f>
        <v>0</v>
      </c>
      <c r="I27" s="39">
        <f t="shared" si="1"/>
        <v>0</v>
      </c>
      <c r="J27" s="40">
        <f>SUM(H27:I27)</f>
        <v>0</v>
      </c>
      <c r="K27" s="11"/>
      <c r="L27" s="11"/>
    </row>
    <row r="28" spans="1:12" ht="50.1" customHeight="1" thickBot="1">
      <c r="A28" s="41"/>
      <c r="B28" s="42"/>
      <c r="C28" s="103" t="s">
        <v>69</v>
      </c>
      <c r="D28" s="104"/>
      <c r="E28" s="36"/>
      <c r="F28" s="37"/>
      <c r="G28" s="45"/>
      <c r="H28" s="38"/>
      <c r="I28" s="43"/>
      <c r="J28" s="40"/>
      <c r="K28" s="11"/>
      <c r="L28" s="11"/>
    </row>
    <row r="29" spans="1:12" ht="51.75" customHeight="1" thickBot="1">
      <c r="A29" s="34" t="s">
        <v>29</v>
      </c>
      <c r="B29" s="35" t="s">
        <v>10</v>
      </c>
      <c r="C29" s="44" t="s">
        <v>56</v>
      </c>
      <c r="D29" s="1"/>
      <c r="E29" s="36">
        <v>1</v>
      </c>
      <c r="F29" s="37" t="s">
        <v>11</v>
      </c>
      <c r="G29" s="1"/>
      <c r="H29" s="38">
        <f>G29*E29</f>
        <v>0</v>
      </c>
      <c r="I29" s="39">
        <f t="shared" si="1"/>
        <v>0</v>
      </c>
      <c r="J29" s="40">
        <f>SUM(H29:I29)</f>
        <v>0</v>
      </c>
      <c r="K29" s="96"/>
      <c r="L29" s="98"/>
    </row>
    <row r="30" spans="1:12" ht="50.1" customHeight="1" thickBot="1">
      <c r="A30" s="41"/>
      <c r="B30" s="42"/>
      <c r="C30" s="103" t="s">
        <v>74</v>
      </c>
      <c r="D30" s="104"/>
      <c r="E30" s="36"/>
      <c r="F30" s="37"/>
      <c r="G30" s="45"/>
      <c r="H30" s="38"/>
      <c r="I30" s="43"/>
      <c r="J30" s="40"/>
      <c r="K30" s="11"/>
      <c r="L30" s="97"/>
    </row>
    <row r="31" spans="1:12" ht="67.5" customHeight="1" thickBot="1">
      <c r="A31" s="34" t="s">
        <v>30</v>
      </c>
      <c r="B31" s="35" t="s">
        <v>10</v>
      </c>
      <c r="C31" s="44" t="s">
        <v>57</v>
      </c>
      <c r="D31" s="1"/>
      <c r="E31" s="36">
        <v>1</v>
      </c>
      <c r="F31" s="37" t="s">
        <v>11</v>
      </c>
      <c r="G31" s="1"/>
      <c r="H31" s="38">
        <f>G31*E31</f>
        <v>0</v>
      </c>
      <c r="I31" s="39">
        <f t="shared" si="1"/>
        <v>0</v>
      </c>
      <c r="J31" s="40">
        <f>SUM(H31:I31)</f>
        <v>0</v>
      </c>
      <c r="K31" s="96"/>
      <c r="L31" s="98"/>
    </row>
    <row r="32" spans="1:12" ht="50.1" customHeight="1" thickBot="1">
      <c r="A32" s="41"/>
      <c r="B32" s="42"/>
      <c r="C32" s="103" t="s">
        <v>70</v>
      </c>
      <c r="D32" s="104"/>
      <c r="E32" s="36"/>
      <c r="F32" s="37"/>
      <c r="G32" s="2"/>
      <c r="H32" s="38"/>
      <c r="I32" s="43"/>
      <c r="J32" s="40"/>
      <c r="K32" s="11"/>
      <c r="L32" s="11"/>
    </row>
    <row r="33" spans="1:12" ht="54" customHeight="1" thickBot="1">
      <c r="A33" s="34" t="s">
        <v>31</v>
      </c>
      <c r="B33" s="35" t="s">
        <v>10</v>
      </c>
      <c r="C33" s="44" t="s">
        <v>60</v>
      </c>
      <c r="D33" s="1"/>
      <c r="E33" s="36"/>
      <c r="F33" s="37"/>
      <c r="G33" s="1"/>
      <c r="H33" s="38"/>
      <c r="I33" s="39"/>
      <c r="J33" s="40"/>
      <c r="K33" s="96"/>
      <c r="L33" s="11"/>
    </row>
    <row r="34" spans="1:12" ht="57" customHeight="1" thickBot="1">
      <c r="A34" s="41"/>
      <c r="B34" s="42"/>
      <c r="C34" s="103"/>
      <c r="D34" s="104"/>
      <c r="E34" s="36"/>
      <c r="F34" s="37"/>
      <c r="G34" s="45"/>
      <c r="H34" s="38"/>
      <c r="I34" s="43"/>
      <c r="J34" s="40"/>
      <c r="K34" s="11"/>
      <c r="L34" s="11"/>
    </row>
    <row r="35" spans="1:12" ht="35.45" customHeight="1" thickBot="1">
      <c r="A35" s="34" t="s">
        <v>32</v>
      </c>
      <c r="B35" s="35" t="s">
        <v>10</v>
      </c>
      <c r="C35" s="44" t="s">
        <v>49</v>
      </c>
      <c r="D35" s="1"/>
      <c r="E35" s="36">
        <v>1</v>
      </c>
      <c r="F35" s="37" t="s">
        <v>11</v>
      </c>
      <c r="G35" s="1"/>
      <c r="H35" s="38">
        <f>G35*E35</f>
        <v>0</v>
      </c>
      <c r="I35" s="39">
        <f t="shared" si="1"/>
        <v>0</v>
      </c>
      <c r="J35" s="40">
        <f>SUM(H35:I35)</f>
        <v>0</v>
      </c>
      <c r="K35" s="96"/>
      <c r="L35" s="11"/>
    </row>
    <row r="36" spans="1:12" ht="50.1" customHeight="1" thickBot="1">
      <c r="A36" s="41"/>
      <c r="B36" s="42"/>
      <c r="C36" s="103" t="s">
        <v>71</v>
      </c>
      <c r="D36" s="104"/>
      <c r="E36" s="36"/>
      <c r="F36" s="37"/>
      <c r="G36" s="45"/>
      <c r="H36" s="38"/>
      <c r="I36" s="43"/>
      <c r="J36" s="40"/>
      <c r="K36" s="11"/>
      <c r="L36" s="11"/>
    </row>
    <row r="37" spans="1:12" ht="49.5" customHeight="1" thickBot="1">
      <c r="A37" s="34" t="s">
        <v>33</v>
      </c>
      <c r="B37" s="35" t="s">
        <v>10</v>
      </c>
      <c r="C37" s="44" t="s">
        <v>43</v>
      </c>
      <c r="D37" s="1"/>
      <c r="E37" s="36">
        <v>1</v>
      </c>
      <c r="F37" s="37" t="s">
        <v>11</v>
      </c>
      <c r="G37" s="1"/>
      <c r="H37" s="38">
        <f>G37*E37</f>
        <v>0</v>
      </c>
      <c r="I37" s="39">
        <f t="shared" si="1"/>
        <v>0</v>
      </c>
      <c r="J37" s="40">
        <f>SUM(H37:I37)</f>
        <v>0</v>
      </c>
      <c r="K37" s="96"/>
      <c r="L37" s="11"/>
    </row>
    <row r="38" spans="1:12" ht="50.1" customHeight="1" thickBot="1">
      <c r="A38" s="41"/>
      <c r="B38" s="42"/>
      <c r="C38" s="103" t="s">
        <v>66</v>
      </c>
      <c r="D38" s="104"/>
      <c r="E38" s="36"/>
      <c r="F38" s="37"/>
      <c r="G38" s="45"/>
      <c r="H38" s="38"/>
      <c r="I38" s="43"/>
      <c r="J38" s="40"/>
      <c r="K38" s="11"/>
      <c r="L38" s="11"/>
    </row>
    <row r="39" spans="1:12" ht="35.45" customHeight="1" thickBot="1">
      <c r="A39" s="34" t="s">
        <v>34</v>
      </c>
      <c r="B39" s="35" t="s">
        <v>10</v>
      </c>
      <c r="C39" s="44" t="s">
        <v>60</v>
      </c>
      <c r="D39" s="1"/>
      <c r="E39" s="36">
        <v>1</v>
      </c>
      <c r="F39" s="37" t="s">
        <v>11</v>
      </c>
      <c r="G39" s="1"/>
      <c r="H39" s="38">
        <f>G39*E39</f>
        <v>0</v>
      </c>
      <c r="I39" s="39">
        <f t="shared" si="1"/>
        <v>0</v>
      </c>
      <c r="J39" s="40">
        <f>SUM(H39:I39)</f>
        <v>0</v>
      </c>
      <c r="K39" s="96"/>
      <c r="L39" s="11"/>
    </row>
    <row r="40" spans="1:12" ht="50.1" customHeight="1" thickBot="1">
      <c r="A40" s="41"/>
      <c r="B40" s="42"/>
      <c r="C40" s="103"/>
      <c r="D40" s="104"/>
      <c r="E40" s="36"/>
      <c r="F40" s="37"/>
      <c r="G40" s="45"/>
      <c r="H40" s="38"/>
      <c r="I40" s="43"/>
      <c r="J40" s="40"/>
      <c r="K40" s="11"/>
      <c r="L40" s="11"/>
    </row>
    <row r="41" spans="1:12" ht="35.45" customHeight="1" thickBot="1">
      <c r="A41" s="34" t="s">
        <v>35</v>
      </c>
      <c r="B41" s="35" t="s">
        <v>10</v>
      </c>
      <c r="C41" s="44" t="s">
        <v>50</v>
      </c>
      <c r="D41" s="1"/>
      <c r="E41" s="36">
        <v>1</v>
      </c>
      <c r="F41" s="37" t="s">
        <v>11</v>
      </c>
      <c r="G41" s="1"/>
      <c r="H41" s="38">
        <f>G41*E41</f>
        <v>0</v>
      </c>
      <c r="I41" s="39">
        <f t="shared" si="1"/>
        <v>0</v>
      </c>
      <c r="J41" s="40">
        <f>SUM(H41:I41)</f>
        <v>0</v>
      </c>
      <c r="K41" s="96"/>
      <c r="L41" s="11"/>
    </row>
    <row r="42" spans="1:12" ht="50.1" customHeight="1" thickBot="1">
      <c r="A42" s="41"/>
      <c r="B42" s="42"/>
      <c r="C42" s="103" t="s">
        <v>75</v>
      </c>
      <c r="D42" s="104"/>
      <c r="E42" s="36"/>
      <c r="F42" s="37"/>
      <c r="G42" s="45"/>
      <c r="H42" s="38"/>
      <c r="I42" s="43"/>
      <c r="J42" s="40"/>
      <c r="K42" s="11"/>
      <c r="L42" s="11"/>
    </row>
    <row r="43" spans="1:12" ht="35.45" customHeight="1" thickBot="1">
      <c r="A43" s="34" t="s">
        <v>36</v>
      </c>
      <c r="B43" s="35" t="s">
        <v>10</v>
      </c>
      <c r="C43" s="44" t="s">
        <v>58</v>
      </c>
      <c r="D43" s="1"/>
      <c r="E43" s="36">
        <v>1</v>
      </c>
      <c r="F43" s="37" t="s">
        <v>11</v>
      </c>
      <c r="G43" s="1"/>
      <c r="H43" s="38">
        <f>G43*E43</f>
        <v>0</v>
      </c>
      <c r="I43" s="39">
        <f t="shared" si="1"/>
        <v>0</v>
      </c>
      <c r="J43" s="40">
        <f>SUM(H43:I43)</f>
        <v>0</v>
      </c>
      <c r="K43" s="11"/>
      <c r="L43" s="11"/>
    </row>
    <row r="44" spans="1:12" ht="50.1" customHeight="1" thickBot="1">
      <c r="A44" s="41"/>
      <c r="B44" s="42"/>
      <c r="C44" s="103" t="s">
        <v>44</v>
      </c>
      <c r="D44" s="104"/>
      <c r="E44" s="36"/>
      <c r="F44" s="37"/>
      <c r="G44" s="45"/>
      <c r="H44" s="38"/>
      <c r="I44" s="43"/>
      <c r="J44" s="40"/>
      <c r="K44" s="11"/>
      <c r="L44" s="11"/>
    </row>
    <row r="45" spans="1:12" ht="35.45" customHeight="1" thickBot="1">
      <c r="A45" s="34" t="s">
        <v>37</v>
      </c>
      <c r="B45" s="35" t="s">
        <v>10</v>
      </c>
      <c r="C45" s="44" t="s">
        <v>51</v>
      </c>
      <c r="D45" s="1"/>
      <c r="E45" s="36">
        <v>1</v>
      </c>
      <c r="F45" s="37" t="s">
        <v>11</v>
      </c>
      <c r="G45" s="1"/>
      <c r="H45" s="38">
        <f>G45*E45</f>
        <v>0</v>
      </c>
      <c r="I45" s="39">
        <f t="shared" si="1"/>
        <v>0</v>
      </c>
      <c r="J45" s="40">
        <f>SUM(H45:I45)</f>
        <v>0</v>
      </c>
      <c r="K45" s="11"/>
      <c r="L45" s="11"/>
    </row>
    <row r="46" spans="1:12" ht="50.1" customHeight="1" thickBot="1">
      <c r="A46" s="41"/>
      <c r="B46" s="42"/>
      <c r="C46" s="103" t="s">
        <v>73</v>
      </c>
      <c r="D46" s="104"/>
      <c r="E46" s="36"/>
      <c r="F46" s="37"/>
      <c r="G46" s="45"/>
      <c r="H46" s="38"/>
      <c r="I46" s="43"/>
      <c r="J46" s="40"/>
      <c r="K46" s="11"/>
      <c r="L46" s="11"/>
    </row>
    <row r="47" spans="1:12" ht="35.45" customHeight="1" thickBot="1">
      <c r="A47" s="34" t="s">
        <v>38</v>
      </c>
      <c r="B47" s="35" t="s">
        <v>10</v>
      </c>
      <c r="C47" s="44" t="s">
        <v>60</v>
      </c>
      <c r="D47" s="1"/>
      <c r="E47" s="36"/>
      <c r="F47" s="37"/>
      <c r="G47" s="1"/>
      <c r="H47" s="38"/>
      <c r="I47" s="39"/>
      <c r="J47" s="40"/>
      <c r="K47" s="96"/>
      <c r="L47" s="11"/>
    </row>
    <row r="48" spans="1:12" ht="50.1" customHeight="1" thickBot="1">
      <c r="A48" s="41"/>
      <c r="B48" s="42"/>
      <c r="C48" s="103"/>
      <c r="D48" s="104"/>
      <c r="E48" s="36"/>
      <c r="F48" s="37"/>
      <c r="G48" s="45"/>
      <c r="H48" s="38"/>
      <c r="I48" s="43"/>
      <c r="J48" s="40"/>
      <c r="K48" s="11"/>
      <c r="L48" s="11"/>
    </row>
    <row r="49" spans="1:12" ht="35.45" customHeight="1" thickBot="1">
      <c r="A49" s="34" t="s">
        <v>39</v>
      </c>
      <c r="B49" s="35" t="s">
        <v>10</v>
      </c>
      <c r="C49" s="44" t="s">
        <v>45</v>
      </c>
      <c r="D49" s="1"/>
      <c r="E49" s="36">
        <v>1</v>
      </c>
      <c r="F49" s="37" t="s">
        <v>11</v>
      </c>
      <c r="G49" s="1"/>
      <c r="H49" s="38">
        <f>G49*E49</f>
        <v>0</v>
      </c>
      <c r="I49" s="39">
        <f t="shared" si="1"/>
        <v>0</v>
      </c>
      <c r="J49" s="40">
        <f>SUM(H49:I49)</f>
        <v>0</v>
      </c>
      <c r="K49" s="11"/>
      <c r="L49" s="11"/>
    </row>
    <row r="50" spans="1:12" ht="50.1" customHeight="1" thickBot="1">
      <c r="A50" s="41"/>
      <c r="B50" s="42"/>
      <c r="C50" s="103" t="s">
        <v>53</v>
      </c>
      <c r="D50" s="104"/>
      <c r="E50" s="36"/>
      <c r="F50" s="37"/>
      <c r="G50" s="45"/>
      <c r="H50" s="38"/>
      <c r="I50" s="43"/>
      <c r="J50" s="40"/>
      <c r="K50" s="11"/>
      <c r="L50" s="11"/>
    </row>
    <row r="51" spans="1:12" ht="35.45" customHeight="1" thickBot="1">
      <c r="A51" s="34" t="s">
        <v>40</v>
      </c>
      <c r="B51" s="35" t="s">
        <v>10</v>
      </c>
      <c r="C51" s="44" t="s">
        <v>59</v>
      </c>
      <c r="D51" s="1"/>
      <c r="E51" s="36">
        <v>1</v>
      </c>
      <c r="F51" s="37" t="s">
        <v>11</v>
      </c>
      <c r="G51" s="1"/>
      <c r="H51" s="38">
        <f>G51*E51</f>
        <v>0</v>
      </c>
      <c r="I51" s="39">
        <f t="shared" si="1"/>
        <v>0</v>
      </c>
      <c r="J51" s="40">
        <f>SUM(H51:I51)</f>
        <v>0</v>
      </c>
      <c r="K51" s="96"/>
      <c r="L51" s="11"/>
    </row>
    <row r="52" spans="1:12" ht="50.1" customHeight="1" thickBot="1">
      <c r="A52" s="46"/>
      <c r="B52" s="65"/>
      <c r="C52" s="105" t="s">
        <v>72</v>
      </c>
      <c r="D52" s="106"/>
      <c r="E52" s="47"/>
      <c r="F52" s="48"/>
      <c r="G52" s="66"/>
      <c r="H52" s="49"/>
      <c r="I52" s="50"/>
      <c r="J52" s="51"/>
      <c r="K52" s="11"/>
      <c r="L52" s="11"/>
    </row>
    <row r="53" spans="1:12" ht="45.75" customHeight="1" thickBot="1">
      <c r="A53" s="52"/>
      <c r="F53" s="54" t="s">
        <v>12</v>
      </c>
      <c r="G53" s="55" t="s">
        <v>13</v>
      </c>
      <c r="H53" s="56">
        <f>SUM(H9:H52)</f>
        <v>0</v>
      </c>
      <c r="I53" s="57" t="s">
        <v>14</v>
      </c>
      <c r="J53" s="56">
        <f>SUM(J9:J52)</f>
        <v>0</v>
      </c>
      <c r="K53" s="67"/>
      <c r="L53" s="11"/>
    </row>
    <row r="54" ht="15">
      <c r="A54" s="95" t="s">
        <v>65</v>
      </c>
    </row>
    <row r="55" spans="1:10" ht="15">
      <c r="A55" s="95" t="s">
        <v>64</v>
      </c>
      <c r="J55" s="60" t="s">
        <v>15</v>
      </c>
    </row>
    <row r="56" ht="15">
      <c r="A56" s="95" t="s">
        <v>82</v>
      </c>
    </row>
  </sheetData>
  <sheetProtection selectLockedCells="1"/>
  <protectedRanges>
    <protectedRange sqref="L10 L12 L14 L16 L18 L20 L22 L24 L26 L28 L52:L54 L30 L32 L34 L36 L38 L40 L42 L44 L46 L48 L50" name="Oblast9_1"/>
    <protectedRange sqref="L10 L12 L14 L16 L18 L20 L22 L24 L26 L28 L52:L54 L30 L32 L34 L36 L38 L40 L42 L44 L46 L48 L50" name="Oblast7_1"/>
    <protectedRange sqref="L10 L12 L14 L16 L18 L20 L22 L24 L26 L28 L52:L54 L30 L32 L34 L36 L38 L40 L42 L44 L46 L48 L50" name="Oblast6_1"/>
    <protectedRange sqref="L10 L12 L14 L16 L18 L20 L22 L24 L26 L28 L52:L54 L30 L32 L34 L36 L38 L40 L42 L44 L46 L48 L50" name="Oblast3_1"/>
    <protectedRange sqref="G13 G21 G23 G15 G25 G27 G19 G29 G31 G33 G35 G37 G39 G41 G43 G45 G47 G49 G11 G9 G17 G51" name="Oblast1_4"/>
  </protectedRanges>
  <mergeCells count="22">
    <mergeCell ref="C50:D50"/>
    <mergeCell ref="C52:D52"/>
    <mergeCell ref="C40:D40"/>
    <mergeCell ref="C42:D42"/>
    <mergeCell ref="C44:D44"/>
    <mergeCell ref="C46:D46"/>
    <mergeCell ref="C48:D48"/>
    <mergeCell ref="C10:D10"/>
    <mergeCell ref="C12:D12"/>
    <mergeCell ref="C14:D14"/>
    <mergeCell ref="C16:D16"/>
    <mergeCell ref="C18:D18"/>
    <mergeCell ref="C20:D20"/>
    <mergeCell ref="C22:D22"/>
    <mergeCell ref="C24:D24"/>
    <mergeCell ref="C26:D26"/>
    <mergeCell ref="C28:D28"/>
    <mergeCell ref="C30:D30"/>
    <mergeCell ref="C32:D32"/>
    <mergeCell ref="C34:D34"/>
    <mergeCell ref="C36:D36"/>
    <mergeCell ref="C38:D38"/>
  </mergeCells>
  <printOptions/>
  <pageMargins left="0.2362204724409449" right="0.2362204724409449" top="0.7480314960629921" bottom="0.7480314960629921" header="0.31496062992125984" footer="0.31496062992125984"/>
  <pageSetup fitToHeight="50" horizontalDpi="600" verticalDpi="600" orientation="portrait" paperSize="9" scale="57" r:id="rId2"/>
  <rowBreaks count="1" manualBreakCount="1">
    <brk id="3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N14" sqref="N1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Marhold</dc:creator>
  <cp:keywords/>
  <dc:description/>
  <cp:lastModifiedBy>Volejníková Alena Ing.</cp:lastModifiedBy>
  <cp:lastPrinted>2022-06-01T06:23:05Z</cp:lastPrinted>
  <dcterms:created xsi:type="dcterms:W3CDTF">2019-03-04T05:34:07Z</dcterms:created>
  <dcterms:modified xsi:type="dcterms:W3CDTF">2023-04-20T07:41:07Z</dcterms:modified>
  <cp:category/>
  <cp:version/>
  <cp:contentType/>
  <cp:contentStatus/>
</cp:coreProperties>
</file>