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026"/>
  <workbookPr defaultThemeVersion="124226"/>
  <bookViews>
    <workbookView xWindow="65416" yWindow="65416" windowWidth="25440" windowHeight="1539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<sst xmlns="http://schemas.openxmlformats.org/spreadsheetml/2006/main" count="91" uniqueCount="56">
  <si>
    <t>P.č.</t>
  </si>
  <si>
    <t>Název položky</t>
  </si>
  <si>
    <t>Cena celkem v Kč bez DPH</t>
  </si>
  <si>
    <t>Cena za 1 kontrolu v Kč bez DPH</t>
  </si>
  <si>
    <t>Předpokládaný počet kontrol za 12 měsíců Chrudim</t>
  </si>
  <si>
    <t>Předpokládaný počet kontrol za 12 měsíců       Ústí nad Orlicí</t>
  </si>
  <si>
    <t>Předpokládaný počet kontrol za 12 měsíců Celkem NPK</t>
  </si>
  <si>
    <t>Panel rychlospojky</t>
  </si>
  <si>
    <t>Panel manometru</t>
  </si>
  <si>
    <t>Stativ stropní Agila</t>
  </si>
  <si>
    <t>Stativ stropní Movita</t>
  </si>
  <si>
    <t>Stativ stropní pevný</t>
  </si>
  <si>
    <t>Stativ stropní otočný</t>
  </si>
  <si>
    <t>Stativ stropní otočný a kyvný</t>
  </si>
  <si>
    <t>Stativ stropní zdvižný</t>
  </si>
  <si>
    <t>Klinický alarm</t>
  </si>
  <si>
    <t>Uzávěr skupinový</t>
  </si>
  <si>
    <t>Rampa jednolůžková LR</t>
  </si>
  <si>
    <t>Rampa dvoulůžková LR</t>
  </si>
  <si>
    <t>Rampa trojlůžková LR</t>
  </si>
  <si>
    <t>Rampa čtyřlůžková LR</t>
  </si>
  <si>
    <t>Rampa dvoulůžková Linea</t>
  </si>
  <si>
    <t>Most stropní dvoulůžkový Ponta</t>
  </si>
  <si>
    <t>Včetně spotřebního materiálu</t>
  </si>
  <si>
    <t>Předpokládaný počet kontrol za 12 měsíců Litomyšl</t>
  </si>
  <si>
    <t>Rampa jednolůžková Linea</t>
  </si>
  <si>
    <t>Most stropní jednolůžkový Ponta</t>
  </si>
  <si>
    <t>Most stropní dvoulůžkový</t>
  </si>
  <si>
    <t>Most stropní trojlůžkový</t>
  </si>
  <si>
    <t>Most stropní čtyřjlůžkový</t>
  </si>
  <si>
    <t>Most stropní jednolůžkový JAPE</t>
  </si>
  <si>
    <t>ND použité při PBTK fakturovat jako více náklady bez nároku na extra práci a dopravné do 1000,- Kč za ND pro 1 zdravotnický prostředek.</t>
  </si>
  <si>
    <t>Rampa trojlůžková Linea</t>
  </si>
  <si>
    <t>Bude účtováno po skončení záruční lhůty. 2023 + 36 měsíců.</t>
  </si>
  <si>
    <t>Most stropní trojlůžkový Ponta</t>
  </si>
  <si>
    <t>Most stropní čtyřlůžkový Ponta</t>
  </si>
  <si>
    <t>Bude účtováno po roce od montáže. 2023 + 12 měsíců.</t>
  </si>
  <si>
    <t>zak. č. 210172 CUP</t>
  </si>
  <si>
    <t>zak. č. 220103 Kardio</t>
  </si>
  <si>
    <t>zak.  č. 220104  Budova č. 27</t>
  </si>
  <si>
    <t>Předpokládaný počet kontrol za 12 měsíců Pardubice (dodavatel Dräger)</t>
  </si>
  <si>
    <t>Předpokládaný počet kontrol za 12 měsíců Litomyšl (dodavatel Dräger)</t>
  </si>
  <si>
    <t>Předpokládaný počet kontrol za 12 měsíců Chrudim (dodavatel Dräger, MZ Liberec)</t>
  </si>
  <si>
    <t>Předpokládaný počet kontrol za 12 měsíců Pardubice (dodavatel Dräger, MZ Liberec, JAPE)</t>
  </si>
  <si>
    <t>Předpokládaný počet kontrol za 12 měsíců       Ústí nad Orlicí (dodavatel Dräger, MZ Liberec)</t>
  </si>
  <si>
    <t>Příloha č. 1 - Oceněný soupis zdravotnických prostředků</t>
  </si>
  <si>
    <t>Sazba DPH v %</t>
  </si>
  <si>
    <t>Cena celkem v Kč bez DPH za 48 měsíců po doplnění o realizované zakázky:</t>
  </si>
  <si>
    <t>Celkem za 12 měsíců:</t>
  </si>
  <si>
    <t>Cena celkem v Kč bez DPH za 48 měsíců:</t>
  </si>
  <si>
    <t xml:space="preserve">Výše DPH celkem v Kč: </t>
  </si>
  <si>
    <t>Celkem za 48 měsíců v Kč včetně DPH:</t>
  </si>
  <si>
    <t>Podmínky pro účely servisní smlouvy:</t>
  </si>
  <si>
    <t>v Kč bez DPH</t>
  </si>
  <si>
    <t>Cestovné v Kč/1 km</t>
  </si>
  <si>
    <t>Hodinová sazba v Kč/1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</si>
</sst>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00000A"/>
      <name val="Calibri"/>
      <family val="2"/>
    </font>
    <font>
      <sz val="10"/>
      <color rgb="FF000000"/>
      <name val="Calibri"/>
      <family val="2"/>
    </font>
    <font>
      <b/>
      <sz val="10"/>
      <color rgb="FF00000A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justify"/>
    </xf>
    <xf numFmtId="0" fontId="7" fillId="0" borderId="0" xfId="0" applyFont="1"/>
    <xf numFmtId="1" fontId="3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2" fontId="3" fillId="5" borderId="1" xfId="0" applyNumberFormat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4" fontId="0" fillId="0" borderId="0" xfId="0" applyNumberFormat="1" applyAlignment="1">
      <alignment wrapText="1"/>
    </xf>
    <xf numFmtId="2" fontId="2" fillId="6" borderId="1" xfId="0" applyNumberFormat="1" applyFont="1" applyFill="1" applyBorder="1" applyAlignment="1">
      <alignment horizontal="right" wrapText="1"/>
    </xf>
    <xf numFmtId="2" fontId="2" fillId="7" borderId="1" xfId="0" applyNumberFormat="1" applyFont="1" applyFill="1" applyBorder="1" applyAlignment="1">
      <alignment horizontal="right" wrapText="1"/>
    </xf>
    <xf numFmtId="0" fontId="0" fillId="8" borderId="0" xfId="0" applyFill="1" applyAlignment="1">
      <alignment wrapText="1"/>
    </xf>
    <xf numFmtId="0" fontId="0" fillId="0" borderId="0" xfId="0" applyAlignment="1">
      <alignment horizontal="center" wrapText="1"/>
    </xf>
    <xf numFmtId="2" fontId="8" fillId="7" borderId="1" xfId="0" applyNumberFormat="1" applyFont="1" applyFill="1" applyBorder="1" applyAlignment="1">
      <alignment horizontal="right"/>
    </xf>
    <xf numFmtId="4" fontId="8" fillId="7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1" fontId="9" fillId="2" borderId="1" xfId="0" applyNumberFormat="1" applyFont="1" applyFill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2" fontId="9" fillId="5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right" wrapText="1"/>
    </xf>
    <xf numFmtId="2" fontId="9" fillId="0" borderId="1" xfId="0" applyNumberFormat="1" applyFont="1" applyBorder="1" applyAlignment="1">
      <alignment horizontal="right" wrapText="1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0" fontId="5" fillId="6" borderId="3" xfId="0" applyFont="1" applyFill="1" applyBorder="1" applyAlignment="1">
      <alignment horizontal="left" wrapText="1"/>
    </xf>
    <xf numFmtId="0" fontId="5" fillId="6" borderId="4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" fillId="7" borderId="1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left" wrapText="1"/>
    </xf>
    <xf numFmtId="0" fontId="5" fillId="7" borderId="4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1" fillId="5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workbookViewId="0" topLeftCell="A3">
      <selection activeCell="B9" sqref="B9"/>
    </sheetView>
  </sheetViews>
  <sheetFormatPr defaultColWidth="9.140625" defaultRowHeight="15"/>
  <cols>
    <col min="1" max="1" width="4.8515625" style="1" customWidth="1"/>
    <col min="2" max="2" width="33.8515625" style="1" customWidth="1"/>
    <col min="3" max="7" width="13.7109375" style="1" customWidth="1"/>
    <col min="8" max="8" width="15.00390625" style="1" customWidth="1"/>
    <col min="9" max="9" width="11.57421875" style="1" customWidth="1"/>
    <col min="10" max="10" width="10.140625" style="1" customWidth="1"/>
    <col min="11" max="16384" width="9.140625" style="1" customWidth="1"/>
  </cols>
  <sheetData>
    <row r="1" spans="1:5" ht="15">
      <c r="A1" s="9" t="s">
        <v>45</v>
      </c>
      <c r="E1" s="21"/>
    </row>
    <row r="2" ht="15">
      <c r="B2" s="24"/>
    </row>
    <row r="3" spans="1:10" s="5" customFormat="1" ht="89.25">
      <c r="A3" s="6" t="s">
        <v>0</v>
      </c>
      <c r="B3" s="7" t="s">
        <v>1</v>
      </c>
      <c r="C3" s="6" t="s">
        <v>42</v>
      </c>
      <c r="D3" s="6" t="s">
        <v>41</v>
      </c>
      <c r="E3" s="6" t="s">
        <v>43</v>
      </c>
      <c r="F3" s="6" t="s">
        <v>44</v>
      </c>
      <c r="G3" s="6" t="s">
        <v>6</v>
      </c>
      <c r="H3" s="6" t="s">
        <v>3</v>
      </c>
      <c r="I3" s="6" t="s">
        <v>2</v>
      </c>
      <c r="J3" s="8" t="s">
        <v>46</v>
      </c>
    </row>
    <row r="4" spans="1:10" ht="15">
      <c r="A4" s="2">
        <v>1</v>
      </c>
      <c r="B4" s="3" t="s">
        <v>7</v>
      </c>
      <c r="C4" s="12">
        <v>84</v>
      </c>
      <c r="D4" s="12">
        <v>6</v>
      </c>
      <c r="E4" s="12">
        <v>889</v>
      </c>
      <c r="F4" s="12">
        <v>56</v>
      </c>
      <c r="G4" s="20">
        <f>C4+D4+E4+F4</f>
        <v>1035</v>
      </c>
      <c r="H4" s="19"/>
      <c r="I4" s="17">
        <f>G4*H4</f>
        <v>0</v>
      </c>
      <c r="J4" s="14"/>
    </row>
    <row r="5" spans="1:10" ht="15">
      <c r="A5" s="2">
        <v>2</v>
      </c>
      <c r="B5" s="4" t="s">
        <v>8</v>
      </c>
      <c r="C5" s="13">
        <v>15</v>
      </c>
      <c r="D5" s="13">
        <v>0</v>
      </c>
      <c r="E5" s="13">
        <v>89</v>
      </c>
      <c r="F5" s="13">
        <v>24</v>
      </c>
      <c r="G5" s="20">
        <f aca="true" t="shared" si="0" ref="G5:G25">C5+D5+E5+F5</f>
        <v>128</v>
      </c>
      <c r="H5" s="19"/>
      <c r="I5" s="17">
        <f aca="true" t="shared" si="1" ref="I5:I25">G5*H5</f>
        <v>0</v>
      </c>
      <c r="J5" s="14"/>
    </row>
    <row r="6" spans="1:10" ht="15">
      <c r="A6" s="2">
        <v>3</v>
      </c>
      <c r="B6" s="4" t="s">
        <v>17</v>
      </c>
      <c r="C6" s="13">
        <v>3</v>
      </c>
      <c r="D6" s="13">
        <v>0</v>
      </c>
      <c r="E6" s="13">
        <v>9</v>
      </c>
      <c r="F6" s="13">
        <v>0</v>
      </c>
      <c r="G6" s="20">
        <f t="shared" si="0"/>
        <v>12</v>
      </c>
      <c r="H6" s="19"/>
      <c r="I6" s="17">
        <f t="shared" si="1"/>
        <v>0</v>
      </c>
      <c r="J6" s="14"/>
    </row>
    <row r="7" spans="1:10" ht="15">
      <c r="A7" s="2">
        <v>4</v>
      </c>
      <c r="B7" s="4" t="s">
        <v>18</v>
      </c>
      <c r="C7" s="13">
        <v>11</v>
      </c>
      <c r="D7" s="13">
        <v>0</v>
      </c>
      <c r="E7" s="13">
        <v>6</v>
      </c>
      <c r="F7" s="13">
        <v>0</v>
      </c>
      <c r="G7" s="20">
        <f t="shared" si="0"/>
        <v>17</v>
      </c>
      <c r="H7" s="19"/>
      <c r="I7" s="17">
        <f t="shared" si="1"/>
        <v>0</v>
      </c>
      <c r="J7" s="14"/>
    </row>
    <row r="8" spans="1:10" ht="15" customHeight="1">
      <c r="A8" s="2">
        <v>5</v>
      </c>
      <c r="B8" s="4" t="s">
        <v>19</v>
      </c>
      <c r="C8" s="13">
        <v>5</v>
      </c>
      <c r="D8" s="13">
        <v>0</v>
      </c>
      <c r="E8" s="13">
        <v>11</v>
      </c>
      <c r="F8" s="13">
        <v>0</v>
      </c>
      <c r="G8" s="20">
        <f t="shared" si="0"/>
        <v>16</v>
      </c>
      <c r="H8" s="19"/>
      <c r="I8" s="17">
        <f t="shared" si="1"/>
        <v>0</v>
      </c>
      <c r="J8" s="14"/>
    </row>
    <row r="9" spans="1:10" ht="15">
      <c r="A9" s="2">
        <v>6</v>
      </c>
      <c r="B9" s="28" t="s">
        <v>20</v>
      </c>
      <c r="C9" s="29">
        <v>0</v>
      </c>
      <c r="D9" s="29">
        <v>0</v>
      </c>
      <c r="E9" s="29">
        <v>0</v>
      </c>
      <c r="F9" s="29">
        <v>0</v>
      </c>
      <c r="G9" s="30">
        <f t="shared" si="0"/>
        <v>0</v>
      </c>
      <c r="H9" s="31"/>
      <c r="I9" s="32">
        <f t="shared" si="1"/>
        <v>0</v>
      </c>
      <c r="J9" s="33"/>
    </row>
    <row r="10" spans="1:10" ht="15">
      <c r="A10" s="2">
        <v>8</v>
      </c>
      <c r="B10" s="4" t="s">
        <v>25</v>
      </c>
      <c r="C10" s="13">
        <v>2</v>
      </c>
      <c r="D10" s="13">
        <v>5</v>
      </c>
      <c r="E10" s="13">
        <v>1</v>
      </c>
      <c r="F10" s="13">
        <v>3</v>
      </c>
      <c r="G10" s="20">
        <f t="shared" si="0"/>
        <v>11</v>
      </c>
      <c r="H10" s="19"/>
      <c r="I10" s="17">
        <f aca="true" t="shared" si="2" ref="I10">G10*H10</f>
        <v>0</v>
      </c>
      <c r="J10" s="14"/>
    </row>
    <row r="11" spans="1:10" ht="15">
      <c r="A11" s="2">
        <v>8</v>
      </c>
      <c r="B11" s="4" t="s">
        <v>21</v>
      </c>
      <c r="C11" s="13">
        <v>8</v>
      </c>
      <c r="D11" s="13">
        <v>0</v>
      </c>
      <c r="E11" s="13">
        <v>5</v>
      </c>
      <c r="F11" s="13">
        <v>14</v>
      </c>
      <c r="G11" s="20">
        <f t="shared" si="0"/>
        <v>27</v>
      </c>
      <c r="H11" s="19"/>
      <c r="I11" s="17">
        <f t="shared" si="1"/>
        <v>0</v>
      </c>
      <c r="J11" s="14"/>
    </row>
    <row r="12" spans="1:10" ht="15">
      <c r="A12" s="2">
        <v>10</v>
      </c>
      <c r="B12" s="4" t="s">
        <v>30</v>
      </c>
      <c r="C12" s="13">
        <v>5</v>
      </c>
      <c r="D12" s="13">
        <v>0</v>
      </c>
      <c r="E12" s="13">
        <v>0</v>
      </c>
      <c r="F12" s="13">
        <v>0</v>
      </c>
      <c r="G12" s="20">
        <f t="shared" si="0"/>
        <v>5</v>
      </c>
      <c r="H12" s="19"/>
      <c r="I12" s="17">
        <f aca="true" t="shared" si="3" ref="I12:I22">G12*H12</f>
        <v>0</v>
      </c>
      <c r="J12" s="14"/>
    </row>
    <row r="13" spans="1:10" ht="15">
      <c r="A13" s="2">
        <v>11</v>
      </c>
      <c r="B13" s="28" t="s">
        <v>27</v>
      </c>
      <c r="C13" s="29">
        <v>0</v>
      </c>
      <c r="D13" s="29">
        <v>0</v>
      </c>
      <c r="E13" s="29">
        <v>0</v>
      </c>
      <c r="F13" s="29">
        <v>0</v>
      </c>
      <c r="G13" s="30">
        <f t="shared" si="0"/>
        <v>0</v>
      </c>
      <c r="H13" s="31"/>
      <c r="I13" s="32">
        <f t="shared" si="3"/>
        <v>0</v>
      </c>
      <c r="J13" s="33"/>
    </row>
    <row r="14" spans="1:10" ht="15">
      <c r="A14" s="2">
        <v>12</v>
      </c>
      <c r="B14" s="28" t="s">
        <v>28</v>
      </c>
      <c r="C14" s="29">
        <v>0</v>
      </c>
      <c r="D14" s="29">
        <v>0</v>
      </c>
      <c r="E14" s="29">
        <v>0</v>
      </c>
      <c r="F14" s="29">
        <v>0</v>
      </c>
      <c r="G14" s="30">
        <f t="shared" si="0"/>
        <v>0</v>
      </c>
      <c r="H14" s="31"/>
      <c r="I14" s="32">
        <f aca="true" t="shared" si="4" ref="I14">G14*H14</f>
        <v>0</v>
      </c>
      <c r="J14" s="14"/>
    </row>
    <row r="15" spans="1:10" ht="15">
      <c r="A15" s="2">
        <v>12</v>
      </c>
      <c r="B15" s="28" t="s">
        <v>29</v>
      </c>
      <c r="C15" s="29">
        <v>0</v>
      </c>
      <c r="D15" s="29">
        <v>0</v>
      </c>
      <c r="E15" s="29">
        <v>0</v>
      </c>
      <c r="F15" s="29">
        <v>0</v>
      </c>
      <c r="G15" s="30">
        <f t="shared" si="0"/>
        <v>0</v>
      </c>
      <c r="H15" s="31"/>
      <c r="I15" s="32">
        <f t="shared" si="3"/>
        <v>0</v>
      </c>
      <c r="J15" s="14"/>
    </row>
    <row r="16" spans="1:10" ht="15">
      <c r="A16" s="2">
        <v>11</v>
      </c>
      <c r="B16" s="4" t="s">
        <v>26</v>
      </c>
      <c r="C16" s="13">
        <v>0</v>
      </c>
      <c r="D16" s="13">
        <v>0</v>
      </c>
      <c r="E16" s="13">
        <v>0</v>
      </c>
      <c r="F16" s="13">
        <v>50</v>
      </c>
      <c r="G16" s="20">
        <f t="shared" si="0"/>
        <v>50</v>
      </c>
      <c r="H16" s="19"/>
      <c r="I16" s="17">
        <f t="shared" si="3"/>
        <v>0</v>
      </c>
      <c r="J16" s="14"/>
    </row>
    <row r="17" spans="1:10" ht="15">
      <c r="A17" s="2">
        <v>11</v>
      </c>
      <c r="B17" s="4" t="s">
        <v>22</v>
      </c>
      <c r="C17" s="13">
        <v>7</v>
      </c>
      <c r="D17" s="13">
        <v>0</v>
      </c>
      <c r="E17" s="13">
        <v>0</v>
      </c>
      <c r="F17" s="13">
        <v>0</v>
      </c>
      <c r="G17" s="20">
        <f t="shared" si="0"/>
        <v>7</v>
      </c>
      <c r="H17" s="19"/>
      <c r="I17" s="17">
        <f aca="true" t="shared" si="5" ref="I17">G17*H17</f>
        <v>0</v>
      </c>
      <c r="J17" s="14"/>
    </row>
    <row r="18" spans="1:10" ht="15">
      <c r="A18" s="2">
        <v>10</v>
      </c>
      <c r="B18" s="28" t="s">
        <v>9</v>
      </c>
      <c r="C18" s="29">
        <v>0</v>
      </c>
      <c r="D18" s="29">
        <v>0</v>
      </c>
      <c r="E18" s="29">
        <v>0</v>
      </c>
      <c r="F18" s="29">
        <v>0</v>
      </c>
      <c r="G18" s="30">
        <f t="shared" si="0"/>
        <v>0</v>
      </c>
      <c r="H18" s="31"/>
      <c r="I18" s="32">
        <f aca="true" t="shared" si="6" ref="I18:I20">G18*H18</f>
        <v>0</v>
      </c>
      <c r="J18" s="14"/>
    </row>
    <row r="19" spans="1:10" ht="15">
      <c r="A19" s="2">
        <v>11</v>
      </c>
      <c r="B19" s="4" t="s">
        <v>10</v>
      </c>
      <c r="C19" s="13">
        <v>0</v>
      </c>
      <c r="D19" s="13">
        <v>0</v>
      </c>
      <c r="E19" s="13">
        <v>2</v>
      </c>
      <c r="F19" s="13">
        <v>8</v>
      </c>
      <c r="G19" s="20">
        <f t="shared" si="0"/>
        <v>10</v>
      </c>
      <c r="H19" s="19"/>
      <c r="I19" s="17">
        <f t="shared" si="6"/>
        <v>0</v>
      </c>
      <c r="J19" s="14"/>
    </row>
    <row r="20" spans="1:10" ht="15">
      <c r="A20" s="2">
        <v>12</v>
      </c>
      <c r="B20" s="4" t="s">
        <v>11</v>
      </c>
      <c r="C20" s="13">
        <v>21</v>
      </c>
      <c r="D20" s="13">
        <v>0</v>
      </c>
      <c r="E20" s="13">
        <v>21</v>
      </c>
      <c r="F20" s="13">
        <v>2</v>
      </c>
      <c r="G20" s="20">
        <f t="shared" si="0"/>
        <v>44</v>
      </c>
      <c r="H20" s="19"/>
      <c r="I20" s="17">
        <f t="shared" si="6"/>
        <v>0</v>
      </c>
      <c r="J20" s="14"/>
    </row>
    <row r="21" spans="1:10" ht="15">
      <c r="A21" s="2">
        <v>12</v>
      </c>
      <c r="B21" s="28" t="s">
        <v>14</v>
      </c>
      <c r="C21" s="29">
        <v>0</v>
      </c>
      <c r="D21" s="29">
        <v>0</v>
      </c>
      <c r="E21" s="29">
        <v>0</v>
      </c>
      <c r="F21" s="29">
        <v>0</v>
      </c>
      <c r="G21" s="30">
        <f t="shared" si="0"/>
        <v>0</v>
      </c>
      <c r="H21" s="31"/>
      <c r="I21" s="32">
        <f aca="true" t="shared" si="7" ref="I21">G21*H21</f>
        <v>0</v>
      </c>
      <c r="J21" s="33"/>
    </row>
    <row r="22" spans="1:10" ht="15" customHeight="1">
      <c r="A22" s="2">
        <v>13</v>
      </c>
      <c r="B22" s="4" t="s">
        <v>12</v>
      </c>
      <c r="C22" s="13">
        <v>1</v>
      </c>
      <c r="D22" s="13">
        <v>0</v>
      </c>
      <c r="E22" s="13">
        <v>3</v>
      </c>
      <c r="F22" s="13">
        <v>15</v>
      </c>
      <c r="G22" s="20">
        <f t="shared" si="0"/>
        <v>19</v>
      </c>
      <c r="H22" s="19"/>
      <c r="I22" s="17">
        <f t="shared" si="3"/>
        <v>0</v>
      </c>
      <c r="J22" s="14"/>
    </row>
    <row r="23" spans="1:10" ht="15">
      <c r="A23" s="2">
        <v>14</v>
      </c>
      <c r="B23" s="28" t="s">
        <v>13</v>
      </c>
      <c r="C23" s="29">
        <v>0</v>
      </c>
      <c r="D23" s="29">
        <v>0</v>
      </c>
      <c r="E23" s="29">
        <v>0</v>
      </c>
      <c r="F23" s="29">
        <v>0</v>
      </c>
      <c r="G23" s="30">
        <f t="shared" si="0"/>
        <v>0</v>
      </c>
      <c r="H23" s="31"/>
      <c r="I23" s="32">
        <f t="shared" si="1"/>
        <v>0</v>
      </c>
      <c r="J23" s="14"/>
    </row>
    <row r="24" spans="1:10" ht="15">
      <c r="A24" s="2">
        <v>15</v>
      </c>
      <c r="B24" s="4" t="s">
        <v>15</v>
      </c>
      <c r="C24" s="13">
        <v>1</v>
      </c>
      <c r="D24" s="13">
        <v>0</v>
      </c>
      <c r="E24" s="13">
        <v>37</v>
      </c>
      <c r="F24" s="13">
        <v>49</v>
      </c>
      <c r="G24" s="20">
        <f t="shared" si="0"/>
        <v>87</v>
      </c>
      <c r="H24" s="19"/>
      <c r="I24" s="17">
        <f t="shared" si="1"/>
        <v>0</v>
      </c>
      <c r="J24" s="14"/>
    </row>
    <row r="25" spans="1:10" ht="15">
      <c r="A25" s="2">
        <v>16</v>
      </c>
      <c r="B25" s="4" t="s">
        <v>16</v>
      </c>
      <c r="C25" s="13">
        <v>3</v>
      </c>
      <c r="D25" s="13">
        <v>1</v>
      </c>
      <c r="E25" s="13">
        <v>34</v>
      </c>
      <c r="F25" s="13">
        <v>18</v>
      </c>
      <c r="G25" s="20">
        <f t="shared" si="0"/>
        <v>56</v>
      </c>
      <c r="H25" s="19"/>
      <c r="I25" s="17">
        <f t="shared" si="1"/>
        <v>0</v>
      </c>
      <c r="J25" s="14"/>
    </row>
    <row r="26" spans="1:10" ht="15" customHeight="1">
      <c r="A26" s="34" t="s">
        <v>48</v>
      </c>
      <c r="B26" s="35"/>
      <c r="C26" s="35"/>
      <c r="D26" s="35"/>
      <c r="E26" s="35"/>
      <c r="F26" s="35"/>
      <c r="G26" s="35"/>
      <c r="H26" s="36"/>
      <c r="I26" s="15">
        <f>SUM(I4:I25)</f>
        <v>0</v>
      </c>
      <c r="J26" s="15"/>
    </row>
    <row r="27" spans="1:10" ht="16.5" customHeight="1">
      <c r="A27" s="37" t="s">
        <v>49</v>
      </c>
      <c r="B27" s="38"/>
      <c r="C27" s="38"/>
      <c r="D27" s="38"/>
      <c r="E27" s="38"/>
      <c r="F27" s="38"/>
      <c r="G27" s="38"/>
      <c r="H27" s="39"/>
      <c r="I27" s="22">
        <v>0</v>
      </c>
      <c r="J27" s="16"/>
    </row>
    <row r="29" spans="2:4" ht="30" customHeight="1">
      <c r="B29" s="18" t="s">
        <v>33</v>
      </c>
      <c r="C29" s="18" t="s">
        <v>38</v>
      </c>
      <c r="D29" s="18" t="s">
        <v>39</v>
      </c>
    </row>
    <row r="30" spans="1:10" s="5" customFormat="1" ht="76.5">
      <c r="A30" s="6" t="s">
        <v>0</v>
      </c>
      <c r="B30" s="7" t="s">
        <v>1</v>
      </c>
      <c r="C30" s="6" t="s">
        <v>4</v>
      </c>
      <c r="D30" s="6" t="s">
        <v>24</v>
      </c>
      <c r="E30" s="6" t="s">
        <v>40</v>
      </c>
      <c r="F30" s="6" t="s">
        <v>5</v>
      </c>
      <c r="G30" s="6" t="s">
        <v>6</v>
      </c>
      <c r="H30" s="6" t="s">
        <v>3</v>
      </c>
      <c r="I30" s="6" t="s">
        <v>2</v>
      </c>
      <c r="J30" s="8" t="s">
        <v>46</v>
      </c>
    </row>
    <row r="31" spans="1:10" ht="15">
      <c r="A31" s="2">
        <v>7</v>
      </c>
      <c r="B31" s="4" t="s">
        <v>25</v>
      </c>
      <c r="C31" s="13">
        <v>0</v>
      </c>
      <c r="D31" s="13">
        <v>0</v>
      </c>
      <c r="E31" s="13">
        <v>11</v>
      </c>
      <c r="F31" s="13">
        <v>0</v>
      </c>
      <c r="G31" s="20">
        <f aca="true" t="shared" si="8" ref="G31:G36">C31+D31+E31+F31</f>
        <v>11</v>
      </c>
      <c r="H31" s="19"/>
      <c r="I31" s="17">
        <f aca="true" t="shared" si="9" ref="I31:I36">G31*H31</f>
        <v>0</v>
      </c>
      <c r="J31" s="14"/>
    </row>
    <row r="32" spans="1:10" ht="15">
      <c r="A32" s="2">
        <v>8</v>
      </c>
      <c r="B32" s="4" t="s">
        <v>21</v>
      </c>
      <c r="C32" s="13">
        <v>0</v>
      </c>
      <c r="D32" s="13">
        <v>0</v>
      </c>
      <c r="E32" s="13">
        <v>65</v>
      </c>
      <c r="F32" s="13">
        <v>0</v>
      </c>
      <c r="G32" s="20">
        <f t="shared" si="8"/>
        <v>65</v>
      </c>
      <c r="H32" s="19"/>
      <c r="I32" s="17">
        <f t="shared" si="9"/>
        <v>0</v>
      </c>
      <c r="J32" s="14"/>
    </row>
    <row r="33" spans="1:10" ht="15">
      <c r="A33" s="2">
        <v>9</v>
      </c>
      <c r="B33" s="4" t="s">
        <v>32</v>
      </c>
      <c r="C33" s="13">
        <v>0</v>
      </c>
      <c r="D33" s="13">
        <v>0</v>
      </c>
      <c r="E33" s="13">
        <v>11</v>
      </c>
      <c r="F33" s="13">
        <v>0</v>
      </c>
      <c r="G33" s="20">
        <f t="shared" si="8"/>
        <v>11</v>
      </c>
      <c r="H33" s="19"/>
      <c r="I33" s="17">
        <f aca="true" t="shared" si="10" ref="I33">G33*H33</f>
        <v>0</v>
      </c>
      <c r="J33" s="14"/>
    </row>
    <row r="34" spans="1:10" ht="15">
      <c r="A34" s="2">
        <v>11</v>
      </c>
      <c r="B34" s="4" t="s">
        <v>10</v>
      </c>
      <c r="C34" s="13">
        <v>0</v>
      </c>
      <c r="D34" s="13">
        <v>0</v>
      </c>
      <c r="E34" s="13">
        <v>8</v>
      </c>
      <c r="F34" s="13">
        <v>0</v>
      </c>
      <c r="G34" s="20">
        <f t="shared" si="8"/>
        <v>8</v>
      </c>
      <c r="H34" s="19"/>
      <c r="I34" s="17">
        <f t="shared" si="9"/>
        <v>0</v>
      </c>
      <c r="J34" s="14"/>
    </row>
    <row r="35" spans="1:10" ht="15">
      <c r="A35" s="2">
        <v>15</v>
      </c>
      <c r="B35" s="4" t="s">
        <v>15</v>
      </c>
      <c r="C35" s="13">
        <v>0</v>
      </c>
      <c r="D35" s="13">
        <v>0</v>
      </c>
      <c r="E35" s="13">
        <v>4</v>
      </c>
      <c r="F35" s="13">
        <v>0</v>
      </c>
      <c r="G35" s="20">
        <f t="shared" si="8"/>
        <v>4</v>
      </c>
      <c r="H35" s="19"/>
      <c r="I35" s="17">
        <f t="shared" si="9"/>
        <v>0</v>
      </c>
      <c r="J35" s="14"/>
    </row>
    <row r="36" spans="1:10" ht="15">
      <c r="A36" s="2">
        <v>16</v>
      </c>
      <c r="B36" s="4" t="s">
        <v>16</v>
      </c>
      <c r="C36" s="13">
        <v>0</v>
      </c>
      <c r="D36" s="13">
        <v>0</v>
      </c>
      <c r="E36" s="13">
        <v>4</v>
      </c>
      <c r="F36" s="13">
        <v>0</v>
      </c>
      <c r="G36" s="20">
        <f t="shared" si="8"/>
        <v>4</v>
      </c>
      <c r="H36" s="19"/>
      <c r="I36" s="17">
        <f t="shared" si="9"/>
        <v>0</v>
      </c>
      <c r="J36" s="14"/>
    </row>
    <row r="37" spans="1:10" ht="15" customHeight="1">
      <c r="A37" s="34" t="s">
        <v>48</v>
      </c>
      <c r="B37" s="35"/>
      <c r="C37" s="35"/>
      <c r="D37" s="35"/>
      <c r="E37" s="35"/>
      <c r="F37" s="35"/>
      <c r="G37" s="35"/>
      <c r="H37" s="36"/>
      <c r="I37" s="15">
        <f>SUM(I31:I36)</f>
        <v>0</v>
      </c>
      <c r="J37" s="15"/>
    </row>
    <row r="38" spans="1:10" ht="16.5" customHeight="1">
      <c r="A38" s="37" t="s">
        <v>49</v>
      </c>
      <c r="B38" s="38"/>
      <c r="C38" s="38"/>
      <c r="D38" s="38"/>
      <c r="E38" s="38"/>
      <c r="F38" s="38"/>
      <c r="G38" s="38"/>
      <c r="H38" s="39"/>
      <c r="I38" s="22">
        <v>0</v>
      </c>
      <c r="J38" s="16"/>
    </row>
    <row r="40" spans="2:3" ht="30" customHeight="1">
      <c r="B40" s="18" t="s">
        <v>36</v>
      </c>
      <c r="C40" s="18" t="s">
        <v>37</v>
      </c>
    </row>
    <row r="41" spans="1:10" s="5" customFormat="1" ht="76.5">
      <c r="A41" s="6" t="s">
        <v>0</v>
      </c>
      <c r="B41" s="7" t="s">
        <v>1</v>
      </c>
      <c r="C41" s="6" t="s">
        <v>4</v>
      </c>
      <c r="D41" s="6" t="s">
        <v>24</v>
      </c>
      <c r="E41" s="6" t="s">
        <v>40</v>
      </c>
      <c r="F41" s="6" t="s">
        <v>5</v>
      </c>
      <c r="G41" s="6" t="s">
        <v>6</v>
      </c>
      <c r="H41" s="6" t="s">
        <v>3</v>
      </c>
      <c r="I41" s="6" t="s">
        <v>2</v>
      </c>
      <c r="J41" s="8" t="s">
        <v>46</v>
      </c>
    </row>
    <row r="42" spans="1:10" ht="15">
      <c r="A42" s="2">
        <v>1</v>
      </c>
      <c r="B42" s="3" t="s">
        <v>7</v>
      </c>
      <c r="C42" s="12">
        <v>0</v>
      </c>
      <c r="D42" s="12">
        <v>0</v>
      </c>
      <c r="E42" s="12">
        <v>134</v>
      </c>
      <c r="F42" s="12">
        <v>0</v>
      </c>
      <c r="G42" s="20">
        <f>C42+D42+E42+F42</f>
        <v>134</v>
      </c>
      <c r="H42" s="19"/>
      <c r="I42" s="17">
        <f>G42*H42</f>
        <v>0</v>
      </c>
      <c r="J42" s="14"/>
    </row>
    <row r="43" spans="1:10" ht="15">
      <c r="A43" s="2">
        <v>7</v>
      </c>
      <c r="B43" s="4" t="s">
        <v>25</v>
      </c>
      <c r="C43" s="13">
        <v>0</v>
      </c>
      <c r="D43" s="13">
        <v>0</v>
      </c>
      <c r="E43" s="13">
        <v>9</v>
      </c>
      <c r="F43" s="13">
        <v>0</v>
      </c>
      <c r="G43" s="20">
        <f aca="true" t="shared" si="11" ref="G43:G52">C43+D43+E43+F43</f>
        <v>9</v>
      </c>
      <c r="H43" s="19"/>
      <c r="I43" s="17">
        <f aca="true" t="shared" si="12" ref="I43:I52">G43*H43</f>
        <v>0</v>
      </c>
      <c r="J43" s="14"/>
    </row>
    <row r="44" spans="1:10" ht="15">
      <c r="A44" s="2">
        <v>8</v>
      </c>
      <c r="B44" s="4" t="s">
        <v>21</v>
      </c>
      <c r="C44" s="13">
        <v>0</v>
      </c>
      <c r="D44" s="13">
        <v>0</v>
      </c>
      <c r="E44" s="13">
        <v>70</v>
      </c>
      <c r="F44" s="13">
        <v>0</v>
      </c>
      <c r="G44" s="20">
        <f t="shared" si="11"/>
        <v>70</v>
      </c>
      <c r="H44" s="19"/>
      <c r="I44" s="17">
        <f t="shared" si="12"/>
        <v>0</v>
      </c>
      <c r="J44" s="14"/>
    </row>
    <row r="45" spans="1:10" ht="15">
      <c r="A45" s="2">
        <v>9</v>
      </c>
      <c r="B45" s="4" t="s">
        <v>32</v>
      </c>
      <c r="C45" s="13">
        <v>0</v>
      </c>
      <c r="D45" s="13">
        <v>0</v>
      </c>
      <c r="E45" s="13">
        <v>14</v>
      </c>
      <c r="F45" s="13">
        <v>0</v>
      </c>
      <c r="G45" s="20">
        <f t="shared" si="11"/>
        <v>14</v>
      </c>
      <c r="H45" s="19"/>
      <c r="I45" s="17">
        <f t="shared" si="12"/>
        <v>0</v>
      </c>
      <c r="J45" s="14"/>
    </row>
    <row r="46" spans="1:10" ht="15">
      <c r="A46" s="2">
        <v>11</v>
      </c>
      <c r="B46" s="4" t="s">
        <v>26</v>
      </c>
      <c r="C46" s="13">
        <v>0</v>
      </c>
      <c r="D46" s="13">
        <v>0</v>
      </c>
      <c r="E46" s="13">
        <v>19</v>
      </c>
      <c r="F46" s="13">
        <v>0</v>
      </c>
      <c r="G46" s="20">
        <f t="shared" si="11"/>
        <v>19</v>
      </c>
      <c r="H46" s="19"/>
      <c r="I46" s="17">
        <f t="shared" si="12"/>
        <v>0</v>
      </c>
      <c r="J46" s="14"/>
    </row>
    <row r="47" spans="1:10" ht="15">
      <c r="A47" s="2">
        <v>11</v>
      </c>
      <c r="B47" s="4" t="s">
        <v>22</v>
      </c>
      <c r="C47" s="13">
        <v>0</v>
      </c>
      <c r="D47" s="13">
        <v>0</v>
      </c>
      <c r="E47" s="13">
        <v>1</v>
      </c>
      <c r="F47" s="13">
        <v>0</v>
      </c>
      <c r="G47" s="20">
        <f t="shared" si="11"/>
        <v>1</v>
      </c>
      <c r="H47" s="19"/>
      <c r="I47" s="17">
        <f t="shared" si="12"/>
        <v>0</v>
      </c>
      <c r="J47" s="14"/>
    </row>
    <row r="48" spans="1:10" ht="15">
      <c r="A48" s="2">
        <v>11</v>
      </c>
      <c r="B48" s="4" t="s">
        <v>34</v>
      </c>
      <c r="C48" s="13">
        <v>0</v>
      </c>
      <c r="D48" s="13">
        <v>0</v>
      </c>
      <c r="E48" s="13">
        <v>4</v>
      </c>
      <c r="F48" s="13">
        <v>0</v>
      </c>
      <c r="G48" s="20">
        <f t="shared" si="11"/>
        <v>4</v>
      </c>
      <c r="H48" s="19"/>
      <c r="I48" s="17">
        <f t="shared" si="12"/>
        <v>0</v>
      </c>
      <c r="J48" s="14"/>
    </row>
    <row r="49" spans="1:10" ht="15">
      <c r="A49" s="2">
        <v>11</v>
      </c>
      <c r="B49" s="4" t="s">
        <v>35</v>
      </c>
      <c r="C49" s="13">
        <v>0</v>
      </c>
      <c r="D49" s="13">
        <v>0</v>
      </c>
      <c r="E49" s="13">
        <v>2</v>
      </c>
      <c r="F49" s="13">
        <v>0</v>
      </c>
      <c r="G49" s="20">
        <f aca="true" t="shared" si="13" ref="G49">C49+D49+E49+F49</f>
        <v>2</v>
      </c>
      <c r="H49" s="19"/>
      <c r="I49" s="17">
        <f aca="true" t="shared" si="14" ref="I49">G49*H49</f>
        <v>0</v>
      </c>
      <c r="J49" s="14"/>
    </row>
    <row r="50" spans="1:10" ht="15">
      <c r="A50" s="2">
        <v>11</v>
      </c>
      <c r="B50" s="4" t="s">
        <v>10</v>
      </c>
      <c r="C50" s="13">
        <v>0</v>
      </c>
      <c r="D50" s="13">
        <v>0</v>
      </c>
      <c r="E50" s="13">
        <v>66</v>
      </c>
      <c r="F50" s="13">
        <v>0</v>
      </c>
      <c r="G50" s="20">
        <f t="shared" si="11"/>
        <v>66</v>
      </c>
      <c r="H50" s="19"/>
      <c r="I50" s="17">
        <f t="shared" si="12"/>
        <v>0</v>
      </c>
      <c r="J50" s="14"/>
    </row>
    <row r="51" spans="1:10" ht="15">
      <c r="A51" s="2">
        <v>15</v>
      </c>
      <c r="B51" s="4" t="s">
        <v>15</v>
      </c>
      <c r="C51" s="13">
        <v>0</v>
      </c>
      <c r="D51" s="13">
        <v>0</v>
      </c>
      <c r="E51" s="13">
        <v>28</v>
      </c>
      <c r="F51" s="13">
        <v>0</v>
      </c>
      <c r="G51" s="20">
        <f t="shared" si="11"/>
        <v>28</v>
      </c>
      <c r="H51" s="19"/>
      <c r="I51" s="17">
        <f t="shared" si="12"/>
        <v>0</v>
      </c>
      <c r="J51" s="14"/>
    </row>
    <row r="52" spans="1:10" ht="15">
      <c r="A52" s="2">
        <v>16</v>
      </c>
      <c r="B52" s="4" t="s">
        <v>16</v>
      </c>
      <c r="C52" s="13">
        <v>0</v>
      </c>
      <c r="D52" s="13">
        <v>0</v>
      </c>
      <c r="E52" s="13">
        <v>59</v>
      </c>
      <c r="F52" s="13">
        <v>0</v>
      </c>
      <c r="G52" s="20">
        <f t="shared" si="11"/>
        <v>59</v>
      </c>
      <c r="H52" s="19"/>
      <c r="I52" s="17">
        <f t="shared" si="12"/>
        <v>0</v>
      </c>
      <c r="J52" s="14"/>
    </row>
    <row r="53" spans="1:10" ht="15" customHeight="1">
      <c r="A53" s="34" t="s">
        <v>48</v>
      </c>
      <c r="B53" s="35"/>
      <c r="C53" s="35"/>
      <c r="D53" s="35"/>
      <c r="E53" s="35"/>
      <c r="F53" s="35"/>
      <c r="G53" s="35"/>
      <c r="H53" s="36"/>
      <c r="I53" s="15">
        <f>SUM(I42:I52)</f>
        <v>0</v>
      </c>
      <c r="J53" s="15"/>
    </row>
    <row r="54" spans="1:10" ht="16.5" customHeight="1">
      <c r="A54" s="37" t="s">
        <v>49</v>
      </c>
      <c r="B54" s="38"/>
      <c r="C54" s="38"/>
      <c r="D54" s="38"/>
      <c r="E54" s="38"/>
      <c r="F54" s="38"/>
      <c r="G54" s="38"/>
      <c r="H54" s="39"/>
      <c r="I54" s="22">
        <v>0</v>
      </c>
      <c r="J54" s="16"/>
    </row>
    <row r="56" spans="1:9" ht="15">
      <c r="A56" s="42" t="s">
        <v>47</v>
      </c>
      <c r="B56" s="43"/>
      <c r="C56" s="43"/>
      <c r="D56" s="43"/>
      <c r="E56" s="43"/>
      <c r="F56" s="43"/>
      <c r="G56" s="43"/>
      <c r="H56" s="44"/>
      <c r="I56" s="23">
        <v>0</v>
      </c>
    </row>
    <row r="57" spans="1:9" ht="15">
      <c r="A57" s="41" t="s">
        <v>50</v>
      </c>
      <c r="B57" s="41"/>
      <c r="C57" s="41"/>
      <c r="D57" s="41"/>
      <c r="E57" s="41"/>
      <c r="F57" s="41"/>
      <c r="G57" s="41"/>
      <c r="H57" s="41"/>
      <c r="I57" s="27">
        <v>0</v>
      </c>
    </row>
    <row r="58" spans="1:9" ht="15">
      <c r="A58" s="41" t="s">
        <v>51</v>
      </c>
      <c r="B58" s="41"/>
      <c r="C58" s="41"/>
      <c r="D58" s="41"/>
      <c r="E58" s="41"/>
      <c r="F58" s="41"/>
      <c r="G58" s="41"/>
      <c r="H58" s="41"/>
      <c r="I58" s="26">
        <f>SUM(I56:I57)</f>
        <v>0</v>
      </c>
    </row>
    <row r="59" spans="1:9" ht="15">
      <c r="A59" s="25"/>
      <c r="B59" s="25"/>
      <c r="C59" s="25"/>
      <c r="D59" s="25"/>
      <c r="E59" s="25"/>
      <c r="F59" s="25"/>
      <c r="G59" s="25"/>
      <c r="H59" s="25"/>
      <c r="I59" s="10"/>
    </row>
    <row r="60" spans="1:9" ht="15">
      <c r="A60" s="25"/>
      <c r="B60" s="25"/>
      <c r="C60" s="25"/>
      <c r="D60" s="25"/>
      <c r="E60" s="25"/>
      <c r="F60" s="25"/>
      <c r="G60" s="25"/>
      <c r="H60" s="25"/>
      <c r="I60" s="10"/>
    </row>
    <row r="61" spans="1:9" ht="15">
      <c r="A61" s="45" t="s">
        <v>0</v>
      </c>
      <c r="B61" s="46" t="s">
        <v>52</v>
      </c>
      <c r="C61" s="46" t="s">
        <v>53</v>
      </c>
      <c r="D61" s="25"/>
      <c r="E61" s="25"/>
      <c r="F61" s="25"/>
      <c r="G61" s="25"/>
      <c r="H61" s="25"/>
      <c r="I61" s="10"/>
    </row>
    <row r="62" spans="1:9" ht="15">
      <c r="A62" s="47">
        <v>1</v>
      </c>
      <c r="B62" s="48" t="s">
        <v>54</v>
      </c>
      <c r="C62" s="49"/>
      <c r="D62" s="25"/>
      <c r="E62" s="25"/>
      <c r="F62" s="25"/>
      <c r="G62" s="25"/>
      <c r="H62" s="25"/>
      <c r="I62" s="10"/>
    </row>
    <row r="63" spans="1:9" ht="15">
      <c r="A63" s="47">
        <v>2</v>
      </c>
      <c r="B63" s="48" t="s">
        <v>55</v>
      </c>
      <c r="C63" s="49"/>
      <c r="D63" s="25"/>
      <c r="E63" s="25"/>
      <c r="F63" s="25"/>
      <c r="G63" s="25"/>
      <c r="H63" s="25"/>
      <c r="I63" s="10"/>
    </row>
    <row r="64" spans="1:9" ht="15">
      <c r="A64" s="25"/>
      <c r="B64" s="25"/>
      <c r="C64" s="25"/>
      <c r="D64" s="25"/>
      <c r="E64" s="25"/>
      <c r="F64" s="25"/>
      <c r="G64" s="25"/>
      <c r="H64" s="25"/>
      <c r="I64" s="10"/>
    </row>
    <row r="65" ht="15">
      <c r="I65" s="10"/>
    </row>
    <row r="66" ht="15">
      <c r="B66" s="1" t="s">
        <v>23</v>
      </c>
    </row>
    <row r="67" spans="2:9" ht="28.5" customHeight="1">
      <c r="B67" s="40" t="s">
        <v>31</v>
      </c>
      <c r="C67" s="40"/>
      <c r="D67" s="40"/>
      <c r="E67" s="40"/>
      <c r="F67" s="40"/>
      <c r="I67"/>
    </row>
    <row r="68" ht="15">
      <c r="I68" s="10"/>
    </row>
    <row r="69" ht="15">
      <c r="I69" s="11"/>
    </row>
  </sheetData>
  <protectedRanges>
    <protectedRange sqref="C62:C63" name="Oblast4"/>
  </protectedRanges>
  <mergeCells count="10">
    <mergeCell ref="A26:H26"/>
    <mergeCell ref="A27:H27"/>
    <mergeCell ref="B67:F67"/>
    <mergeCell ref="A37:H37"/>
    <mergeCell ref="A38:H38"/>
    <mergeCell ref="A53:H53"/>
    <mergeCell ref="A54:H54"/>
    <mergeCell ref="A57:H57"/>
    <mergeCell ref="A58:H58"/>
    <mergeCell ref="A56:H5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1"/>
  <headerFooter>
    <oddHeader>&amp;L&amp;"Calibri"&amp;10&amp;KF6A800Internal&amp;1#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b759</dc:creator>
  <cp:keywords/>
  <dc:description/>
  <cp:lastModifiedBy>Polášek Antónia (PKN-ZAK)</cp:lastModifiedBy>
  <cp:lastPrinted>2018-02-12T14:24:03Z</cp:lastPrinted>
  <dcterms:created xsi:type="dcterms:W3CDTF">2018-02-07T11:29:28Z</dcterms:created>
  <dcterms:modified xsi:type="dcterms:W3CDTF">2023-02-17T13:51:46Z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 1029</vt:lpwstr>
  </property>
  <property fmtid="{D5CDD505-2E9C-101B-9397-08002B2CF9AE}" pid="3" name="MSIP_Label_16b2258f-3676-449a-9218-817a22e44788_Enabled">
    <vt:lpwstr>true</vt:lpwstr>
  </property>
  <property fmtid="{D5CDD505-2E9C-101B-9397-08002B2CF9AE}" pid="4" name="MSIP_Label_16b2258f-3676-449a-9218-817a22e44788_SetDate">
    <vt:lpwstr>2022-10-13T12:50:33Z</vt:lpwstr>
  </property>
  <property fmtid="{D5CDD505-2E9C-101B-9397-08002B2CF9AE}" pid="5" name="MSIP_Label_16b2258f-3676-449a-9218-817a22e44788_Method">
    <vt:lpwstr>Standard</vt:lpwstr>
  </property>
  <property fmtid="{D5CDD505-2E9C-101B-9397-08002B2CF9AE}" pid="6" name="MSIP_Label_16b2258f-3676-449a-9218-817a22e44788_Name">
    <vt:lpwstr>Internal - Labeled</vt:lpwstr>
  </property>
  <property fmtid="{D5CDD505-2E9C-101B-9397-08002B2CF9AE}" pid="7" name="MSIP_Label_16b2258f-3676-449a-9218-817a22e44788_SiteId">
    <vt:lpwstr>e8d897a8-f400-4625-858a-6f3ae627542b</vt:lpwstr>
  </property>
  <property fmtid="{D5CDD505-2E9C-101B-9397-08002B2CF9AE}" pid="8" name="MSIP_Label_16b2258f-3676-449a-9218-817a22e44788_ActionId">
    <vt:lpwstr>00996fe9-3dca-4878-baa0-80d13ffedcf3</vt:lpwstr>
  </property>
  <property fmtid="{D5CDD505-2E9C-101B-9397-08002B2CF9AE}" pid="9" name="MSIP_Label_16b2258f-3676-449a-9218-817a22e44788_ContentBits">
    <vt:lpwstr>1</vt:lpwstr>
  </property>
</Properties>
</file>