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1" yWindow="65521" windowWidth="19200" windowHeight="18225" activeTab="0"/>
  </bookViews>
  <sheets>
    <sheet name="NÁBYTEK" sheetId="1" r:id="rId1"/>
  </sheets>
  <definedNames>
    <definedName name="cena">#REF!</definedName>
    <definedName name="Instal">#REF!</definedName>
    <definedName name="_xlnm.Print_Area" localSheetId="0">'NÁBYTEK'!$A$1:$J$64</definedName>
    <definedName name="Popis">#REF!</definedName>
    <definedName name="Rozmer">#REF!</definedName>
    <definedName name="skr">#REF!</definedName>
    <definedName name="Typ">#REF!</definedName>
    <definedName name="_xlnm.Print_Titles" localSheetId="0">'NÁBYTEK'!$1:$9</definedName>
  </definedNames>
  <calcPr calcId="162913"/>
</workbook>
</file>

<file path=xl/sharedStrings.xml><?xml version="1.0" encoding="utf-8"?>
<sst xmlns="http://schemas.openxmlformats.org/spreadsheetml/2006/main" count="146" uniqueCount="98">
  <si>
    <t>Číslo položky ve výkazu výměr</t>
  </si>
  <si>
    <t>Části VZ</t>
  </si>
  <si>
    <t>Název zařízení</t>
  </si>
  <si>
    <t>Typové (modelové) označení položky</t>
  </si>
  <si>
    <t>Ks</t>
  </si>
  <si>
    <t>Měrná jednotka</t>
  </si>
  <si>
    <t>Cena v Kč za kus  bez DPH</t>
  </si>
  <si>
    <t>Cena v Kč bez DPH  Celkem</t>
  </si>
  <si>
    <t xml:space="preserve">DPH ve výši 21% </t>
  </si>
  <si>
    <t>Cena v Kč včetně  DPH  celkem</t>
  </si>
  <si>
    <t/>
  </si>
  <si>
    <t>ks</t>
  </si>
  <si>
    <t>Celkem</t>
  </si>
  <si>
    <t>bez DPH</t>
  </si>
  <si>
    <t>Celkem včetně DPH</t>
  </si>
  <si>
    <t xml:space="preserve"> </t>
  </si>
  <si>
    <t>Speciální ZŠ, MŠ a PrŠ  Ústí nad Orlicí</t>
  </si>
  <si>
    <t>Lázeňská 206, 562 01 Ústí nad Orlicí</t>
  </si>
  <si>
    <t>Projekt : Speciální ZŠ, MŠ a PrŠ Ústí nad Orlicí - půdní vestavba a rekonstrukce WC</t>
  </si>
  <si>
    <t>Vnitřní vybavení stavby - nábytek</t>
  </si>
  <si>
    <t>N 01</t>
  </si>
  <si>
    <t>N 02</t>
  </si>
  <si>
    <t>N 03</t>
  </si>
  <si>
    <t>N 04</t>
  </si>
  <si>
    <t>N 05</t>
  </si>
  <si>
    <t>N 06</t>
  </si>
  <si>
    <t>N 07</t>
  </si>
  <si>
    <t>N 08</t>
  </si>
  <si>
    <t>N 09</t>
  </si>
  <si>
    <t>N 10</t>
  </si>
  <si>
    <t>N 11</t>
  </si>
  <si>
    <t>N 12</t>
  </si>
  <si>
    <t>N 13</t>
  </si>
  <si>
    <t>N 14</t>
  </si>
  <si>
    <t>N 15</t>
  </si>
  <si>
    <t>N 17</t>
  </si>
  <si>
    <t>N 18</t>
  </si>
  <si>
    <t>N 19</t>
  </si>
  <si>
    <t>N 20</t>
  </si>
  <si>
    <t>N 22</t>
  </si>
  <si>
    <t>N 16</t>
  </si>
  <si>
    <t>Židle pro učitele</t>
  </si>
  <si>
    <t>Židle na plynovém pístu, dřevěný sedák, výškově stavitelná, pojízdná, kovová podnož</t>
  </si>
  <si>
    <t>Školní lavice  - jednomístná</t>
  </si>
  <si>
    <t>Školní židle</t>
  </si>
  <si>
    <t>Edukační box pro autisty</t>
  </si>
  <si>
    <t>Skříň kombinovaná poličková s boxy, vysoká</t>
  </si>
  <si>
    <t>Školní židle otočná</t>
  </si>
  <si>
    <t>Počítačový stůl jednomístný</t>
  </si>
  <si>
    <t>Kancelářský stůl se zásuvkami</t>
  </si>
  <si>
    <t>Vestavěná skříň
hl. rozměr 5150x3000</t>
  </si>
  <si>
    <t>Vestavěná skříň hl. 600 mm, materiál laminovaná dřevotříska tloušťky 18 mm, hrany opatřeny ABS hranami tl. 2 mm, zadní stěna z bílého sololaku, vč. stavitelných polic,posuvných dvířek, přípravy pro uchycení textilního závěsu, přesné rozměry viz příloha</t>
  </si>
  <si>
    <t>Židle dřevěná pevná</t>
  </si>
  <si>
    <t>Židle dřevěnná jídelní, odstín přírodní</t>
  </si>
  <si>
    <t>Židle dřevěná skládací</t>
  </si>
  <si>
    <t>skříňka pod umyvadlo</t>
  </si>
  <si>
    <t>Stolička pracovní, výškově stavitelná</t>
  </si>
  <si>
    <t>Stolička pracovní, vel. č.5</t>
  </si>
  <si>
    <t>Vestavěná skříň hl. 450 mm, materiál laminovaná dřevotříska tloušťky 18 mm, hrany opatřeny ABS hranami tl. 2 mm, zadní stěna z bílého sololaku, přesné rozměry viz příloha</t>
  </si>
  <si>
    <t>věšák</t>
  </si>
  <si>
    <t>police</t>
  </si>
  <si>
    <t>N 23</t>
  </si>
  <si>
    <t>N 24</t>
  </si>
  <si>
    <t>N 21-1</t>
  </si>
  <si>
    <t>N 21-2</t>
  </si>
  <si>
    <t>N 21-3</t>
  </si>
  <si>
    <t>N 21-4</t>
  </si>
  <si>
    <t>Kombi skříň s policemi + plastové krabice</t>
  </si>
  <si>
    <t xml:space="preserve">Učitelská katedra </t>
  </si>
  <si>
    <t>Registrační číslo: CZ.06.2.67/0.0/0.0/18_108/0011493</t>
  </si>
  <si>
    <t>Pracovní deska stolů vyrobena z masivní spárovky z tvrdého dřeva o tloušťce min. 40 mm, Nosnost stolu 400 kg při rovnoměrném zatížení. Možnost ukotvení stolu k podlaze.
Rozměry: výška stolu 830 – 850 mm, délka pracovní desky 1500 – 2000 mm, šířka 600 - 750 mm</t>
  </si>
  <si>
    <t>Stohovatelné pracovní stoličky vyráběné z ocelových trubek ve velikostech 2–7.Kruhový sedák z překližky nebo masivu. Plastové koncovky.</t>
  </si>
  <si>
    <t>Židle dřevěnná skládací, odstín přírodní, 
Šířka: 38-44 cm, Hloubka: 40-51 cm, Výška: 77-79 cm.</t>
  </si>
  <si>
    <t>Žákovská židle otočná nepojízdná, výškově stavitelná pístem, sedák a opěradlo vrstvená překližka, nosná konstrukce kovová, povrchová úprava dle vzorníku RAL</t>
  </si>
  <si>
    <t xml:space="preserve">Stohovatelná výškově stavitelná židle - dřevěná, kovová konstrukce, povrchová úprava komaxit dle vzorníku RAL, sedák a opěrák z vícevrstvé překližky, oboustranně lakováno zdravotně nezávadným lakem
plastové elementy pro uložení židle do košíku, plastový návlek
</t>
  </si>
  <si>
    <t>Skříň s vestavěným úložným systémem krabic. Korpus laminovaná dřevotříska o tl. 18 mm, hrany ABS 2 mm
Rozměry v. 1800-1900 mm, š. 700 -1200 mm hl. 450-500 mm
Boxy, barva transparentní, počet min 8 ks</t>
  </si>
  <si>
    <t>Skříň dvoudveřová policová</t>
  </si>
  <si>
    <t xml:space="preserve">Skříň otevřená policová </t>
  </si>
  <si>
    <t>velký pracovní stůl</t>
  </si>
  <si>
    <t>Skříň otevřená policová
materiál laminovaná dřevotřísky tloušťky 18 mm hrany ABS 2 mm
počet polic min. 3
rozměry š. 80-90 x hl. 38-43 x v. 120-150</t>
  </si>
  <si>
    <t>Otočná pracovní stolička, ocelový nebo plastový rám, rozsah výškového nastavení 3–6. Výškové nastavení plynovým pístem. Kruhový sedák z překližky nebo masivu. Pojízdná</t>
  </si>
  <si>
    <t>Neobsazeno</t>
  </si>
  <si>
    <t>Nástěnná police š. 140-190 x hl. 24-26 cm, barva přírodní, skryté kotvení</t>
  </si>
  <si>
    <t>Věšák dřevěný s 5 háčky, rozměry dl. 50-65 x v. 7-18 cm, vzdálenost háčků 10-12 cm</t>
  </si>
  <si>
    <t>Materiál LTD tl. 18 mm s ABS hranou. Rozměry š. 135 x hl. 60 x v. 130</t>
  </si>
  <si>
    <t>Skříň kombinovaná vysoká, horní část poličky (min. 3ks) + dvířka,
dolní část plastové boxy (nebo opačně). Korpus laminodeska tl. 18mm, vč. boxů pro plastové krabičky s pojezdy. Rozměry š. 70-75 x hl. 40-45 x v. 180-190 cm</t>
  </si>
  <si>
    <t>kovová kostra povrchová úprava dle vzorníku RAL, stavitelné nožky, výsuv na klávesnici, PC box s dvířky nebo bez dvířek nebo držák na PC, pracovní deska materiál lamino nebo LTD, hrana ABS, rozměry hl. 600-750 x š. 900 - 1000 x v. 700-760</t>
  </si>
  <si>
    <t>Kancelářský stůl se zásuvkami
materiál z laminované dřevotřísky tloušťky 18 mm, hrany jsou opatřeny ABS hranami 2 mm
rozměry š. 120-150 x hl. 60-65 x v.75-76 cm</t>
  </si>
  <si>
    <t>Skříň dvoudveřová policová
materiál laminovaná dřevotřísky tloušťky 18 mm, hrany ABS 2 mm,
rozměry š. 80-90x hl. 40-45x v.135-150</t>
  </si>
  <si>
    <t>Samostatně stojící univerzální skřňka pod umavadlo, materiál lamino, barva bílá. š. 55-63x hl. 28-33,5 x v.52,5-60 cm</t>
  </si>
  <si>
    <t>Víceúčelová katedra s uzamykatelný modulem s 2 zásuvkami 230 V a zásuvkou LAN pro připojení k síti. Pevná konstrukce z ocelového profilu, povrchová úprava komaxitem dle vzorníku RAL. Pracovní deska z laminované dřevotřísky tl. 25 mm, hrany ABS, pod deskou uzamykatelná skříňka na jedné straně, zásuvky s centrálním zámkem min. 3ks na druhé straně, rozměry katedry š. 140-150 x hl. 60 x v. 76 cm</t>
  </si>
  <si>
    <t>Kovová konstrukce povrchová úprava dle vzorníku RAL, pracovní deska lavice LTD nebo DTD deska, hrany ABS, rozměr desky 67-75 x 50-55 cm, odkládací koš nebo deska, háček pro zavěšení, plastové koncovky ocelových profilů</t>
  </si>
  <si>
    <t>Skříň dvoudveřová policová materiál lamino tl. 18 mm nebo LTD, hrany ABS. uzamykatelná, 
počet polic min. 3
rozměry  š. 80-85 x hl. 40-43 x v. 135-145</t>
  </si>
  <si>
    <t>Vestavěná skříňv učebně Ergoterapie hl. 50 mm, max výška 1600 mm, š. 1000 mm</t>
  </si>
  <si>
    <t>Vestavěná skříňv učebně Ergoterapie hl. 450 mm, max výška 1600 mm, š. 440 mm</t>
  </si>
  <si>
    <t>Vestavěná skříňv učebně Ergoterapie hl. 450 mm, max výška 1600 mm, š.. 1000 mm</t>
  </si>
  <si>
    <t>Vestavěná skříňv učebně Ergoterapie hl. 450 mm, max výška 1600 mm, š. 800 mm</t>
  </si>
  <si>
    <t>Vestavěná skříň hl. 50 mm, materiál laminovaná dřevotříska tloušťky 18 mm, hrany opatřeny ABS hranami tl. 2 mm, přesné rozměry viz příloha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</si>
</sst>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164" formatCode="#,##0.0"/>
    <numFmt numFmtId="165" formatCode="#,##0.\-"/>
    <numFmt numFmtId="166" formatCode="#,##0&quot; Kč&quot;"/>
    <numFmt numFmtId="167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i/>
      <u val="single"/>
      <sz val="12"/>
      <name val="Times New Roman CE"/>
      <family val="1"/>
    </font>
    <font>
      <b/>
      <sz val="10"/>
      <name val="Calibri"/>
      <family val="2"/>
    </font>
    <font>
      <b/>
      <sz val="11"/>
      <name val="Calibri"/>
      <family val="2"/>
    </font>
    <font>
      <b/>
      <i/>
      <u val="single"/>
      <sz val="10"/>
      <name val="Calibri"/>
      <family val="2"/>
    </font>
    <font>
      <i/>
      <u val="single"/>
      <sz val="10"/>
      <name val="Calibri"/>
      <family val="2"/>
    </font>
    <font>
      <sz val="10"/>
      <color rgb="FFFF0000"/>
      <name val="Calibri"/>
      <family val="2"/>
    </font>
    <font>
      <b/>
      <sz val="10"/>
      <color rgb="FF00B050"/>
      <name val="Calibri"/>
      <family val="2"/>
    </font>
    <font>
      <b/>
      <sz val="12"/>
      <color theme="1"/>
      <name val="Times New Roman"/>
      <family val="1"/>
    </font>
    <font>
      <sz val="12"/>
      <name val="Times New Roman"/>
      <family val="2"/>
    </font>
    <font>
      <sz val="14"/>
      <color theme="1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/>
      <bottom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</cellStyleXfs>
  <cellXfs count="147">
    <xf numFmtId="0" fontId="0" fillId="0" borderId="0" xfId="0"/>
    <xf numFmtId="165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165" fontId="5" fillId="2" borderId="2" xfId="0" applyNumberFormat="1" applyFont="1" applyFill="1" applyBorder="1" applyAlignment="1" applyProtection="1">
      <alignment horizontal="right" vertical="center" wrapText="1"/>
      <protection locked="0"/>
    </xf>
    <xf numFmtId="165" fontId="5" fillId="2" borderId="3" xfId="0" applyNumberFormat="1" applyFont="1" applyFill="1" applyBorder="1" applyAlignment="1" applyProtection="1">
      <alignment horizontal="right" vertical="center" wrapText="1"/>
      <protection locked="0"/>
    </xf>
    <xf numFmtId="165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Protection="1">
      <protection/>
    </xf>
    <xf numFmtId="0" fontId="0" fillId="0" borderId="0" xfId="0" applyProtection="1">
      <protection/>
    </xf>
    <xf numFmtId="0" fontId="15" fillId="0" borderId="0" xfId="0" applyFont="1" applyBorder="1" applyProtection="1">
      <protection/>
    </xf>
    <xf numFmtId="0" fontId="17" fillId="0" borderId="0" xfId="0" applyFont="1" applyBorder="1" applyProtection="1">
      <protection/>
    </xf>
    <xf numFmtId="0" fontId="17" fillId="0" borderId="0" xfId="0" applyFont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Protection="1">
      <protection/>
    </xf>
    <xf numFmtId="0" fontId="2" fillId="0" borderId="0" xfId="0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0" xfId="0" applyFont="1" applyProtection="1"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6" fillId="0" borderId="0" xfId="0" applyFont="1" applyBorder="1" applyProtection="1"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top" wrapText="1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5" xfId="0" applyFont="1" applyBorder="1" applyAlignment="1" applyProtection="1">
      <alignment horizontal="center" vertical="center" wrapText="1"/>
      <protection/>
    </xf>
    <xf numFmtId="49" fontId="3" fillId="3" borderId="6" xfId="0" applyNumberFormat="1" applyFont="1" applyFill="1" applyBorder="1" applyAlignment="1" applyProtection="1">
      <alignment horizontal="center" vertical="top" wrapText="1"/>
      <protection/>
    </xf>
    <xf numFmtId="0" fontId="8" fillId="3" borderId="7" xfId="0" applyFont="1" applyFill="1" applyBorder="1" applyAlignment="1" applyProtection="1">
      <alignment horizontal="left" vertical="center"/>
      <protection/>
    </xf>
    <xf numFmtId="0" fontId="9" fillId="3" borderId="8" xfId="0" applyNumberFormat="1" applyFont="1" applyFill="1" applyBorder="1" applyAlignment="1" applyProtection="1">
      <alignment horizontal="left" vertical="center" wrapText="1"/>
      <protection/>
    </xf>
    <xf numFmtId="0" fontId="9" fillId="3" borderId="9" xfId="0" applyNumberFormat="1" applyFont="1" applyFill="1" applyBorder="1" applyAlignment="1" applyProtection="1">
      <alignment horizontal="left" vertical="top" wrapText="1"/>
      <protection/>
    </xf>
    <xf numFmtId="0" fontId="10" fillId="3" borderId="10" xfId="0" applyNumberFormat="1" applyFont="1" applyFill="1" applyBorder="1" applyAlignment="1" applyProtection="1">
      <alignment horizontal="left" vertical="center" wrapText="1"/>
      <protection/>
    </xf>
    <xf numFmtId="0" fontId="10" fillId="3" borderId="10" xfId="0" applyNumberFormat="1" applyFont="1" applyFill="1" applyBorder="1" applyAlignment="1" applyProtection="1">
      <alignment horizontal="center" vertical="center" wrapText="1"/>
      <protection/>
    </xf>
    <xf numFmtId="0" fontId="10" fillId="3" borderId="9" xfId="0" applyNumberFormat="1" applyFont="1" applyFill="1" applyBorder="1" applyAlignment="1" applyProtection="1">
      <alignment horizontal="right" vertical="center" wrapText="1"/>
      <protection/>
    </xf>
    <xf numFmtId="0" fontId="10" fillId="3" borderId="10" xfId="0" applyNumberFormat="1" applyFont="1" applyFill="1" applyBorder="1" applyAlignment="1" applyProtection="1">
      <alignment horizontal="right" vertical="center" wrapText="1"/>
      <protection/>
    </xf>
    <xf numFmtId="0" fontId="5" fillId="3" borderId="10" xfId="0" applyFont="1" applyFill="1" applyBorder="1" applyAlignment="1" applyProtection="1">
      <alignment horizontal="right" vertical="center"/>
      <protection/>
    </xf>
    <xf numFmtId="0" fontId="3" fillId="3" borderId="11" xfId="0" applyFont="1" applyFill="1" applyBorder="1" applyAlignment="1" applyProtection="1">
      <alignment horizontal="right" vertical="center"/>
      <protection/>
    </xf>
    <xf numFmtId="49" fontId="8" fillId="0" borderId="12" xfId="0" applyNumberFormat="1" applyFont="1" applyFill="1" applyBorder="1" applyAlignment="1" applyProtection="1">
      <alignment horizontal="center" vertical="top" wrapText="1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3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165" fontId="5" fillId="0" borderId="15" xfId="0" applyNumberFormat="1" applyFont="1" applyFill="1" applyBorder="1" applyAlignment="1" applyProtection="1">
      <alignment horizontal="right" vertical="center" wrapText="1"/>
      <protection/>
    </xf>
    <xf numFmtId="165" fontId="3" fillId="0" borderId="17" xfId="0" applyNumberFormat="1" applyFont="1" applyBorder="1" applyAlignment="1" applyProtection="1">
      <alignment horizontal="right" vertical="center"/>
      <protection/>
    </xf>
    <xf numFmtId="165" fontId="3" fillId="0" borderId="18" xfId="0" applyNumberFormat="1" applyFont="1" applyBorder="1" applyAlignment="1" applyProtection="1">
      <alignment horizontal="right" vertical="center"/>
      <protection/>
    </xf>
    <xf numFmtId="49" fontId="5" fillId="0" borderId="19" xfId="0" applyNumberFormat="1" applyFont="1" applyFill="1" applyBorder="1" applyAlignment="1" applyProtection="1">
      <alignment horizontal="center" vertical="top" wrapText="1"/>
      <protection/>
    </xf>
    <xf numFmtId="49" fontId="5" fillId="0" borderId="20" xfId="0" applyNumberFormat="1" applyFont="1" applyFill="1" applyBorder="1" applyAlignment="1" applyProtection="1">
      <alignment horizontal="left" vertical="center"/>
      <protection/>
    </xf>
    <xf numFmtId="3" fontId="7" fillId="0" borderId="17" xfId="0" applyNumberFormat="1" applyFont="1" applyFill="1" applyBorder="1" applyAlignment="1" applyProtection="1">
      <alignment horizontal="center" vertical="center" wrapText="1"/>
      <protection/>
    </xf>
    <xf numFmtId="165" fontId="5" fillId="0" borderId="7" xfId="0" applyNumberFormat="1" applyFont="1" applyFill="1" applyBorder="1" applyAlignment="1" applyProtection="1">
      <alignment horizontal="right" vertical="center" wrapText="1"/>
      <protection/>
    </xf>
    <xf numFmtId="165" fontId="11" fillId="0" borderId="17" xfId="0" applyNumberFormat="1" applyFont="1" applyBorder="1" applyAlignment="1" applyProtection="1">
      <alignment horizontal="right" vertical="center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49" fontId="5" fillId="0" borderId="7" xfId="0" applyNumberFormat="1" applyFont="1" applyFill="1" applyBorder="1" applyAlignment="1" applyProtection="1">
      <alignment horizontal="left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20" xfId="0" applyNumberFormat="1" applyFont="1" applyFill="1" applyBorder="1" applyAlignment="1" applyProtection="1">
      <alignment horizontal="left" vertical="center"/>
      <protection/>
    </xf>
    <xf numFmtId="165" fontId="3" fillId="0" borderId="20" xfId="0" applyNumberFormat="1" applyFont="1" applyFill="1" applyBorder="1" applyAlignment="1" applyProtection="1">
      <alignment horizontal="right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top" wrapText="1"/>
      <protection/>
    </xf>
    <xf numFmtId="165" fontId="5" fillId="0" borderId="20" xfId="0" applyNumberFormat="1" applyFont="1" applyFill="1" applyBorder="1" applyAlignment="1" applyProtection="1">
      <alignment horizontal="right" vertical="center" wrapText="1"/>
      <protection/>
    </xf>
    <xf numFmtId="49" fontId="8" fillId="0" borderId="22" xfId="0" applyNumberFormat="1" applyFont="1" applyFill="1" applyBorder="1" applyAlignment="1" applyProtection="1">
      <alignment horizontal="center" vertical="top" wrapText="1"/>
      <protection/>
    </xf>
    <xf numFmtId="3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165" fontId="5" fillId="0" borderId="23" xfId="0" applyNumberFormat="1" applyFont="1" applyFill="1" applyBorder="1" applyAlignment="1" applyProtection="1">
      <alignment horizontal="right" vertical="center" wrapText="1"/>
      <protection/>
    </xf>
    <xf numFmtId="165" fontId="3" fillId="0" borderId="20" xfId="0" applyNumberFormat="1" applyFont="1" applyBorder="1" applyAlignment="1" applyProtection="1">
      <alignment horizontal="right" vertical="center"/>
      <protection/>
    </xf>
    <xf numFmtId="165" fontId="3" fillId="0" borderId="25" xfId="0" applyNumberFormat="1" applyFont="1" applyBorder="1" applyAlignment="1" applyProtection="1">
      <alignment horizontal="right" vertical="center"/>
      <protection/>
    </xf>
    <xf numFmtId="3" fontId="12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0" xfId="0" applyFont="1" applyFill="1" applyProtection="1">
      <protection/>
    </xf>
    <xf numFmtId="0" fontId="0" fillId="0" borderId="0" xfId="0" applyFill="1" applyProtection="1">
      <protection/>
    </xf>
    <xf numFmtId="49" fontId="8" fillId="0" borderId="26" xfId="0" applyNumberFormat="1" applyFont="1" applyFill="1" applyBorder="1" applyAlignment="1" applyProtection="1">
      <alignment horizontal="center" vertical="top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3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165" fontId="5" fillId="0" borderId="28" xfId="0" applyNumberFormat="1" applyFont="1" applyFill="1" applyBorder="1" applyAlignment="1" applyProtection="1">
      <alignment horizontal="right" vertical="center" wrapText="1"/>
      <protection/>
    </xf>
    <xf numFmtId="165" fontId="3" fillId="0" borderId="13" xfId="0" applyNumberFormat="1" applyFont="1" applyBorder="1" applyAlignment="1" applyProtection="1">
      <alignment horizontal="right" vertical="center"/>
      <protection/>
    </xf>
    <xf numFmtId="165" fontId="3" fillId="0" borderId="30" xfId="0" applyNumberFormat="1" applyFont="1" applyBorder="1" applyAlignment="1" applyProtection="1">
      <alignment horizontal="right" vertical="center"/>
      <protection/>
    </xf>
    <xf numFmtId="49" fontId="5" fillId="0" borderId="31" xfId="0" applyNumberFormat="1" applyFont="1" applyFill="1" applyBorder="1" applyAlignment="1" applyProtection="1">
      <alignment horizontal="center" vertical="top" wrapText="1"/>
      <protection/>
    </xf>
    <xf numFmtId="49" fontId="3" fillId="0" borderId="32" xfId="0" applyNumberFormat="1" applyFont="1" applyFill="1" applyBorder="1" applyAlignment="1" applyProtection="1">
      <alignment horizontal="left" vertical="center"/>
      <protection/>
    </xf>
    <xf numFmtId="3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165" fontId="5" fillId="0" borderId="35" xfId="0" applyNumberFormat="1" applyFont="1" applyFill="1" applyBorder="1" applyAlignment="1" applyProtection="1">
      <alignment horizontal="right" vertical="center" wrapText="1"/>
      <protection/>
    </xf>
    <xf numFmtId="165" fontId="5" fillId="0" borderId="33" xfId="0" applyNumberFormat="1" applyFont="1" applyFill="1" applyBorder="1" applyAlignment="1" applyProtection="1">
      <alignment horizontal="right" vertical="center" wrapText="1"/>
      <protection/>
    </xf>
    <xf numFmtId="165" fontId="11" fillId="0" borderId="35" xfId="0" applyNumberFormat="1" applyFont="1" applyBorder="1" applyAlignment="1" applyProtection="1">
      <alignment horizontal="right" vertical="center"/>
      <protection/>
    </xf>
    <xf numFmtId="165" fontId="3" fillId="0" borderId="36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5" fontId="13" fillId="0" borderId="2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14" fillId="0" borderId="0" xfId="0" applyFont="1" applyAlignment="1" applyProtection="1">
      <alignment horizontal="right" vertical="center"/>
      <protection/>
    </xf>
    <xf numFmtId="165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Protection="1"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horizontal="center" vertical="center"/>
      <protection locked="0"/>
    </xf>
    <xf numFmtId="166" fontId="16" fillId="0" borderId="0" xfId="0" applyNumberFormat="1" applyFont="1" applyAlignment="1" applyProtection="1">
      <alignment horizontal="right" vertical="center"/>
      <protection locked="0"/>
    </xf>
    <xf numFmtId="166" fontId="16" fillId="0" borderId="0" xfId="0" applyNumberFormat="1" applyFont="1" applyAlignment="1" applyProtection="1">
      <alignment horizontal="right"/>
      <protection locked="0"/>
    </xf>
    <xf numFmtId="0" fontId="16" fillId="0" borderId="0" xfId="0" applyFont="1" applyAlignment="1" applyProtection="1">
      <alignment horizontal="left" wrapText="1" indent="1"/>
      <protection locked="0"/>
    </xf>
    <xf numFmtId="167" fontId="16" fillId="0" borderId="0" xfId="0" applyNumberFormat="1" applyFont="1" applyProtection="1"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166" fontId="15" fillId="0" borderId="0" xfId="0" applyNumberFormat="1" applyFont="1" applyBorder="1" applyAlignment="1" applyProtection="1">
      <alignment horizontal="right" vertical="center"/>
      <protection locked="0"/>
    </xf>
    <xf numFmtId="166" fontId="15" fillId="0" borderId="0" xfId="0" applyNumberFormat="1" applyFont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left" wrapText="1" indent="1"/>
      <protection locked="0"/>
    </xf>
    <xf numFmtId="167" fontId="15" fillId="0" borderId="0" xfId="0" applyNumberFormat="1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166" fontId="17" fillId="0" borderId="0" xfId="0" applyNumberFormat="1" applyFont="1" applyBorder="1" applyAlignment="1" applyProtection="1">
      <alignment horizontal="right" vertical="center"/>
      <protection locked="0"/>
    </xf>
    <xf numFmtId="166" fontId="17" fillId="0" borderId="0" xfId="0" applyNumberFormat="1" applyFont="1" applyBorder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left" wrapText="1" indent="1"/>
      <protection locked="0"/>
    </xf>
    <xf numFmtId="167" fontId="17" fillId="0" borderId="0" xfId="0" applyNumberFormat="1" applyFont="1" applyBorder="1" applyProtection="1">
      <protection locked="0"/>
    </xf>
    <xf numFmtId="0" fontId="16" fillId="0" borderId="0" xfId="0" applyFont="1" applyAlignment="1" applyProtection="1">
      <alignment horizontal="left"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6" fillId="0" borderId="0" xfId="0" applyFont="1" applyAlignment="1" applyProtection="1">
      <alignment horizontal="center" vertical="top"/>
      <protection locked="0"/>
    </xf>
    <xf numFmtId="166" fontId="17" fillId="0" borderId="0" xfId="0" applyNumberFormat="1" applyFont="1" applyAlignment="1" applyProtection="1">
      <alignment horizontal="right" vertical="top"/>
      <protection locked="0"/>
    </xf>
    <xf numFmtId="0" fontId="17" fillId="0" borderId="0" xfId="0" applyFont="1" applyAlignment="1" applyProtection="1">
      <alignment horizontal="left" vertical="top" wrapText="1"/>
      <protection locked="0"/>
    </xf>
    <xf numFmtId="167" fontId="17" fillId="0" borderId="0" xfId="0" applyNumberFormat="1" applyFont="1" applyAlignment="1" applyProtection="1">
      <alignment vertical="top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64" fontId="6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3" fillId="0" borderId="37" xfId="0" applyNumberFormat="1" applyFont="1" applyFill="1" applyBorder="1" applyAlignment="1" applyProtection="1">
      <alignment horizontal="left" vertical="top" wrapText="1"/>
      <protection/>
    </xf>
    <xf numFmtId="0" fontId="3" fillId="0" borderId="38" xfId="0" applyNumberFormat="1" applyFont="1" applyFill="1" applyBorder="1" applyAlignment="1" applyProtection="1">
      <alignment horizontal="left" vertical="top" wrapText="1"/>
      <protection/>
    </xf>
    <xf numFmtId="0" fontId="5" fillId="0" borderId="37" xfId="0" applyNumberFormat="1" applyFont="1" applyFill="1" applyBorder="1" applyAlignment="1">
      <alignment horizontal="left" vertical="center" wrapText="1"/>
    </xf>
    <xf numFmtId="0" fontId="5" fillId="0" borderId="38" xfId="0" applyNumberFormat="1" applyFont="1" applyFill="1" applyBorder="1" applyAlignment="1">
      <alignment horizontal="left" vertical="center" wrapText="1"/>
    </xf>
    <xf numFmtId="0" fontId="5" fillId="0" borderId="37" xfId="0" applyNumberFormat="1" applyFont="1" applyFill="1" applyBorder="1" applyAlignment="1" applyProtection="1">
      <alignment horizontal="left" vertical="center" wrapText="1"/>
      <protection/>
    </xf>
    <xf numFmtId="0" fontId="5" fillId="0" borderId="38" xfId="0" applyNumberFormat="1" applyFont="1" applyFill="1" applyBorder="1" applyAlignment="1" applyProtection="1">
      <alignment horizontal="left" vertical="center" wrapText="1"/>
      <protection/>
    </xf>
    <xf numFmtId="0" fontId="3" fillId="0" borderId="37" xfId="0" applyNumberFormat="1" applyFont="1" applyFill="1" applyBorder="1" applyAlignment="1">
      <alignment horizontal="left" vertical="top" wrapText="1"/>
    </xf>
    <xf numFmtId="0" fontId="3" fillId="0" borderId="38" xfId="0" applyNumberFormat="1" applyFont="1" applyFill="1" applyBorder="1" applyAlignment="1">
      <alignment horizontal="left" vertical="top" wrapText="1"/>
    </xf>
    <xf numFmtId="0" fontId="5" fillId="0" borderId="24" xfId="0" applyNumberFormat="1" applyFont="1" applyFill="1" applyBorder="1" applyAlignment="1">
      <alignment horizontal="left" vertical="top" wrapText="1"/>
    </xf>
    <xf numFmtId="0" fontId="5" fillId="0" borderId="23" xfId="0" applyNumberFormat="1" applyFont="1" applyFill="1" applyBorder="1" applyAlignment="1">
      <alignment horizontal="left" vertical="top" wrapText="1"/>
    </xf>
    <xf numFmtId="0" fontId="5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2752725</xdr:colOff>
      <xdr:row>10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3800475" y="315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13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1381125" y="4781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3800475" y="4781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400050"/>
    <xdr:sp macro="" textlink="">
      <xdr:nvSpPr>
        <xdr:cNvPr id="6" name="TextovéPole 5"/>
        <xdr:cNvSpPr txBox="1"/>
      </xdr:nvSpPr>
      <xdr:spPr>
        <a:xfrm>
          <a:off x="1381125" y="31184850"/>
          <a:ext cx="180975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10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3800475" y="315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19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1381125" y="7934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19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3800475" y="7934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19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1381125" y="7934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19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3800475" y="7934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19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1381125" y="7934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19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3800475" y="7934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17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1381125" y="681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17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3800475" y="681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19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1381125" y="7934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19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3800475" y="7934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23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1381125" y="10106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23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3800475" y="10106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25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1381125" y="11125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25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3800475" y="11125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27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1381125" y="1217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27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3800475" y="1217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31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1381125" y="14373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31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3800475" y="14373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33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1381125" y="1545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33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3800475" y="1545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35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1381125" y="1652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35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3800475" y="1652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37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1381125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37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3800475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39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1381125" y="18449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39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3800475" y="18449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43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1381125" y="2036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43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3800475" y="2036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57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1381125" y="2810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57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3800475" y="2810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14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3800475" y="5229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14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3800475" y="5229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43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1381125" y="2036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43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3800475" y="2036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43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1381125" y="2036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43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3800475" y="2036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43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1381125" y="2036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43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3800475" y="2036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43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1381125" y="2036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43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3800475" y="2036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25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1381125" y="11125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25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3800475" y="11125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21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1381125" y="902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21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3800475" y="902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21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1381125" y="902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21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3800475" y="902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21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1381125" y="902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21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3800475" y="902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21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1381125" y="902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21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3800475" y="902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33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1381125" y="1545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33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3800475" y="1545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35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1381125" y="1652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35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3800475" y="1652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35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1381125" y="1652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35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3800475" y="1652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35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1381125" y="1652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35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3800475" y="1652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35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1381125" y="1652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35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3800475" y="1652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57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1381125" y="2810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57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3800475" y="2810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57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1381125" y="2810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57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3800475" y="2810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37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1381125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37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3800475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37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1381125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37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3800475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37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1381125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37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3800475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37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1381125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37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3800475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37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1381125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37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3800475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41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1381125" y="19345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41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3800475" y="19345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41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1381125" y="19345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41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3800475" y="19345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41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1381125" y="19345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41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3800475" y="19345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41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1381125" y="19345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41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3800475" y="19345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41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1381125" y="19345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41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3800475" y="19345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45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1381125" y="2140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45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3800475" y="2140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12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3800475" y="4343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12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3800475" y="4343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138112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3800475" y="568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16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3800475" y="6134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16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3800475" y="6134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1381125" y="1327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29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3800475" y="1327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59</xdr:row>
      <xdr:rowOff>0</xdr:rowOff>
    </xdr:from>
    <xdr:ext cx="180975" cy="266700"/>
    <xdr:sp macro="" textlink="">
      <xdr:nvSpPr>
        <xdr:cNvPr id="262" name="TextovéPole 261"/>
        <xdr:cNvSpPr txBox="1"/>
      </xdr:nvSpPr>
      <xdr:spPr>
        <a:xfrm>
          <a:off x="1381125" y="2939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59</xdr:row>
      <xdr:rowOff>0</xdr:rowOff>
    </xdr:from>
    <xdr:ext cx="180975" cy="266700"/>
    <xdr:sp macro="" textlink="">
      <xdr:nvSpPr>
        <xdr:cNvPr id="263" name="TextovéPole 262"/>
        <xdr:cNvSpPr txBox="1"/>
      </xdr:nvSpPr>
      <xdr:spPr>
        <a:xfrm>
          <a:off x="3800475" y="2939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59</xdr:row>
      <xdr:rowOff>0</xdr:rowOff>
    </xdr:from>
    <xdr:ext cx="180975" cy="266700"/>
    <xdr:sp macro="" textlink="">
      <xdr:nvSpPr>
        <xdr:cNvPr id="264" name="TextovéPole 263"/>
        <xdr:cNvSpPr txBox="1"/>
      </xdr:nvSpPr>
      <xdr:spPr>
        <a:xfrm>
          <a:off x="1381125" y="2939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59</xdr:row>
      <xdr:rowOff>0</xdr:rowOff>
    </xdr:from>
    <xdr:ext cx="180975" cy="266700"/>
    <xdr:sp macro="" textlink="">
      <xdr:nvSpPr>
        <xdr:cNvPr id="265" name="TextovéPole 264"/>
        <xdr:cNvSpPr txBox="1"/>
      </xdr:nvSpPr>
      <xdr:spPr>
        <a:xfrm>
          <a:off x="3800475" y="2939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59</xdr:row>
      <xdr:rowOff>0</xdr:rowOff>
    </xdr:from>
    <xdr:ext cx="180975" cy="266700"/>
    <xdr:sp macro="" textlink="">
      <xdr:nvSpPr>
        <xdr:cNvPr id="266" name="TextovéPole 265"/>
        <xdr:cNvSpPr txBox="1"/>
      </xdr:nvSpPr>
      <xdr:spPr>
        <a:xfrm>
          <a:off x="1381125" y="2939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59</xdr:row>
      <xdr:rowOff>0</xdr:rowOff>
    </xdr:from>
    <xdr:ext cx="180975" cy="266700"/>
    <xdr:sp macro="" textlink="">
      <xdr:nvSpPr>
        <xdr:cNvPr id="267" name="TextovéPole 266"/>
        <xdr:cNvSpPr txBox="1"/>
      </xdr:nvSpPr>
      <xdr:spPr>
        <a:xfrm>
          <a:off x="3800475" y="2939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59</xdr:row>
      <xdr:rowOff>0</xdr:rowOff>
    </xdr:from>
    <xdr:ext cx="180975" cy="266700"/>
    <xdr:sp macro="" textlink="">
      <xdr:nvSpPr>
        <xdr:cNvPr id="268" name="TextovéPole 267"/>
        <xdr:cNvSpPr txBox="1"/>
      </xdr:nvSpPr>
      <xdr:spPr>
        <a:xfrm>
          <a:off x="1381125" y="2939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59</xdr:row>
      <xdr:rowOff>0</xdr:rowOff>
    </xdr:from>
    <xdr:ext cx="180975" cy="266700"/>
    <xdr:sp macro="" textlink="">
      <xdr:nvSpPr>
        <xdr:cNvPr id="269" name="TextovéPole 268"/>
        <xdr:cNvSpPr txBox="1"/>
      </xdr:nvSpPr>
      <xdr:spPr>
        <a:xfrm>
          <a:off x="3800475" y="2939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59</xdr:row>
      <xdr:rowOff>0</xdr:rowOff>
    </xdr:from>
    <xdr:ext cx="180975" cy="266700"/>
    <xdr:sp macro="" textlink="">
      <xdr:nvSpPr>
        <xdr:cNvPr id="270" name="TextovéPole 269"/>
        <xdr:cNvSpPr txBox="1"/>
      </xdr:nvSpPr>
      <xdr:spPr>
        <a:xfrm>
          <a:off x="1381125" y="2939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59</xdr:row>
      <xdr:rowOff>0</xdr:rowOff>
    </xdr:from>
    <xdr:ext cx="180975" cy="266700"/>
    <xdr:sp macro="" textlink="">
      <xdr:nvSpPr>
        <xdr:cNvPr id="271" name="TextovéPole 270"/>
        <xdr:cNvSpPr txBox="1"/>
      </xdr:nvSpPr>
      <xdr:spPr>
        <a:xfrm>
          <a:off x="3800475" y="2939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59</xdr:row>
      <xdr:rowOff>0</xdr:rowOff>
    </xdr:from>
    <xdr:ext cx="180975" cy="266700"/>
    <xdr:sp macro="" textlink="">
      <xdr:nvSpPr>
        <xdr:cNvPr id="272" name="TextovéPole 271"/>
        <xdr:cNvSpPr txBox="1"/>
      </xdr:nvSpPr>
      <xdr:spPr>
        <a:xfrm>
          <a:off x="1381125" y="2939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59</xdr:row>
      <xdr:rowOff>0</xdr:rowOff>
    </xdr:from>
    <xdr:ext cx="180975" cy="266700"/>
    <xdr:sp macro="" textlink="">
      <xdr:nvSpPr>
        <xdr:cNvPr id="273" name="TextovéPole 272"/>
        <xdr:cNvSpPr txBox="1"/>
      </xdr:nvSpPr>
      <xdr:spPr>
        <a:xfrm>
          <a:off x="3800475" y="2939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59</xdr:row>
      <xdr:rowOff>0</xdr:rowOff>
    </xdr:from>
    <xdr:ext cx="180975" cy="266700"/>
    <xdr:sp macro="" textlink="">
      <xdr:nvSpPr>
        <xdr:cNvPr id="274" name="TextovéPole 273"/>
        <xdr:cNvSpPr txBox="1"/>
      </xdr:nvSpPr>
      <xdr:spPr>
        <a:xfrm>
          <a:off x="1381125" y="2939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59</xdr:row>
      <xdr:rowOff>0</xdr:rowOff>
    </xdr:from>
    <xdr:ext cx="180975" cy="266700"/>
    <xdr:sp macro="" textlink="">
      <xdr:nvSpPr>
        <xdr:cNvPr id="275" name="TextovéPole 274"/>
        <xdr:cNvSpPr txBox="1"/>
      </xdr:nvSpPr>
      <xdr:spPr>
        <a:xfrm>
          <a:off x="3800475" y="2939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59</xdr:row>
      <xdr:rowOff>0</xdr:rowOff>
    </xdr:from>
    <xdr:ext cx="180975" cy="266700"/>
    <xdr:sp macro="" textlink="">
      <xdr:nvSpPr>
        <xdr:cNvPr id="276" name="TextovéPole 275"/>
        <xdr:cNvSpPr txBox="1"/>
      </xdr:nvSpPr>
      <xdr:spPr>
        <a:xfrm>
          <a:off x="1381125" y="2939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59</xdr:row>
      <xdr:rowOff>0</xdr:rowOff>
    </xdr:from>
    <xdr:ext cx="180975" cy="266700"/>
    <xdr:sp macro="" textlink="">
      <xdr:nvSpPr>
        <xdr:cNvPr id="277" name="TextovéPole 276"/>
        <xdr:cNvSpPr txBox="1"/>
      </xdr:nvSpPr>
      <xdr:spPr>
        <a:xfrm>
          <a:off x="3800475" y="2939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278" name="TextovéPole 277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279" name="TextovéPole 278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280" name="TextovéPole 279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281" name="TextovéPole 280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59</xdr:row>
      <xdr:rowOff>0</xdr:rowOff>
    </xdr:from>
    <xdr:ext cx="180975" cy="266700"/>
    <xdr:sp macro="" textlink="">
      <xdr:nvSpPr>
        <xdr:cNvPr id="282" name="TextovéPole 281"/>
        <xdr:cNvSpPr txBox="1"/>
      </xdr:nvSpPr>
      <xdr:spPr>
        <a:xfrm>
          <a:off x="3800475" y="2939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59</xdr:row>
      <xdr:rowOff>0</xdr:rowOff>
    </xdr:from>
    <xdr:ext cx="180975" cy="266700"/>
    <xdr:sp macro="" textlink="">
      <xdr:nvSpPr>
        <xdr:cNvPr id="283" name="TextovéPole 282"/>
        <xdr:cNvSpPr txBox="1"/>
      </xdr:nvSpPr>
      <xdr:spPr>
        <a:xfrm>
          <a:off x="3800475" y="2939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284" name="TextovéPole 283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285" name="TextovéPole 284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59</xdr:row>
      <xdr:rowOff>0</xdr:rowOff>
    </xdr:from>
    <xdr:ext cx="180975" cy="266700"/>
    <xdr:sp macro="" textlink="">
      <xdr:nvSpPr>
        <xdr:cNvPr id="286" name="TextovéPole 285"/>
        <xdr:cNvSpPr txBox="1"/>
      </xdr:nvSpPr>
      <xdr:spPr>
        <a:xfrm>
          <a:off x="1381125" y="2939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59</xdr:row>
      <xdr:rowOff>0</xdr:rowOff>
    </xdr:from>
    <xdr:ext cx="180975" cy="266700"/>
    <xdr:sp macro="" textlink="">
      <xdr:nvSpPr>
        <xdr:cNvPr id="287" name="TextovéPole 286"/>
        <xdr:cNvSpPr txBox="1"/>
      </xdr:nvSpPr>
      <xdr:spPr>
        <a:xfrm>
          <a:off x="3800475" y="2939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59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1381125" y="2939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59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3800475" y="2939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59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1381125" y="2939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59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3800475" y="2939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59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1381125" y="2939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59</xdr:row>
      <xdr:rowOff>0</xdr:rowOff>
    </xdr:from>
    <xdr:ext cx="180975" cy="266700"/>
    <xdr:sp macro="" textlink="">
      <xdr:nvSpPr>
        <xdr:cNvPr id="293" name="TextovéPole 292"/>
        <xdr:cNvSpPr txBox="1"/>
      </xdr:nvSpPr>
      <xdr:spPr>
        <a:xfrm>
          <a:off x="3800475" y="2939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59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1381125" y="2939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59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3800475" y="2939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59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1381125" y="2939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59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3800475" y="2939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59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1381125" y="2939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59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3800475" y="2939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59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3800475" y="2939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59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3800475" y="2939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61</xdr:row>
      <xdr:rowOff>0</xdr:rowOff>
    </xdr:from>
    <xdr:ext cx="180975" cy="266700"/>
    <xdr:sp macro="" textlink="">
      <xdr:nvSpPr>
        <xdr:cNvPr id="320" name="TextovéPole 319"/>
        <xdr:cNvSpPr txBox="1"/>
      </xdr:nvSpPr>
      <xdr:spPr>
        <a:xfrm>
          <a:off x="1381125" y="3028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61</xdr:row>
      <xdr:rowOff>0</xdr:rowOff>
    </xdr:from>
    <xdr:ext cx="180975" cy="266700"/>
    <xdr:sp macro="" textlink="">
      <xdr:nvSpPr>
        <xdr:cNvPr id="321" name="TextovéPole 320"/>
        <xdr:cNvSpPr txBox="1"/>
      </xdr:nvSpPr>
      <xdr:spPr>
        <a:xfrm>
          <a:off x="3800475" y="3028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61</xdr:row>
      <xdr:rowOff>0</xdr:rowOff>
    </xdr:from>
    <xdr:ext cx="180975" cy="266700"/>
    <xdr:sp macro="" textlink="">
      <xdr:nvSpPr>
        <xdr:cNvPr id="322" name="TextovéPole 321"/>
        <xdr:cNvSpPr txBox="1"/>
      </xdr:nvSpPr>
      <xdr:spPr>
        <a:xfrm>
          <a:off x="1381125" y="3028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61</xdr:row>
      <xdr:rowOff>0</xdr:rowOff>
    </xdr:from>
    <xdr:ext cx="180975" cy="266700"/>
    <xdr:sp macro="" textlink="">
      <xdr:nvSpPr>
        <xdr:cNvPr id="323" name="TextovéPole 322"/>
        <xdr:cNvSpPr txBox="1"/>
      </xdr:nvSpPr>
      <xdr:spPr>
        <a:xfrm>
          <a:off x="3800475" y="3028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61</xdr:row>
      <xdr:rowOff>0</xdr:rowOff>
    </xdr:from>
    <xdr:ext cx="180975" cy="266700"/>
    <xdr:sp macro="" textlink="">
      <xdr:nvSpPr>
        <xdr:cNvPr id="324" name="TextovéPole 323"/>
        <xdr:cNvSpPr txBox="1"/>
      </xdr:nvSpPr>
      <xdr:spPr>
        <a:xfrm>
          <a:off x="1381125" y="3028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61</xdr:row>
      <xdr:rowOff>0</xdr:rowOff>
    </xdr:from>
    <xdr:ext cx="180975" cy="266700"/>
    <xdr:sp macro="" textlink="">
      <xdr:nvSpPr>
        <xdr:cNvPr id="325" name="TextovéPole 324"/>
        <xdr:cNvSpPr txBox="1"/>
      </xdr:nvSpPr>
      <xdr:spPr>
        <a:xfrm>
          <a:off x="3800475" y="3028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326" name="TextovéPole 325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327" name="TextovéPole 326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328" name="TextovéPole 327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329" name="TextovéPole 328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63</xdr:row>
      <xdr:rowOff>0</xdr:rowOff>
    </xdr:from>
    <xdr:ext cx="180975" cy="266700"/>
    <xdr:sp macro="" textlink="">
      <xdr:nvSpPr>
        <xdr:cNvPr id="330" name="TextovéPole 329"/>
        <xdr:cNvSpPr txBox="1"/>
      </xdr:nvSpPr>
      <xdr:spPr>
        <a:xfrm>
          <a:off x="138112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63</xdr:row>
      <xdr:rowOff>0</xdr:rowOff>
    </xdr:from>
    <xdr:ext cx="180975" cy="266700"/>
    <xdr:sp macro="" textlink="">
      <xdr:nvSpPr>
        <xdr:cNvPr id="331" name="TextovéPole 330"/>
        <xdr:cNvSpPr txBox="1"/>
      </xdr:nvSpPr>
      <xdr:spPr>
        <a:xfrm>
          <a:off x="3800475" y="3118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zoomScale="90" zoomScaleNormal="90" zoomScalePageLayoutView="55" workbookViewId="0" topLeftCell="A52">
      <selection activeCell="D58" sqref="D58"/>
    </sheetView>
  </sheetViews>
  <sheetFormatPr defaultColWidth="9.140625" defaultRowHeight="15"/>
  <cols>
    <col min="1" max="1" width="8.421875" style="90" customWidth="1"/>
    <col min="2" max="2" width="7.28125" style="84" customWidth="1"/>
    <col min="3" max="3" width="48.28125" style="84" customWidth="1"/>
    <col min="4" max="4" width="49.00390625" style="6" customWidth="1"/>
    <col min="5" max="5" width="6.140625" style="85" customWidth="1"/>
    <col min="6" max="6" width="6.421875" style="93" customWidth="1"/>
    <col min="7" max="7" width="12.140625" style="95" customWidth="1"/>
    <col min="8" max="8" width="12.421875" style="95" customWidth="1"/>
    <col min="9" max="9" width="11.00390625" style="96" customWidth="1"/>
    <col min="10" max="10" width="13.8515625" style="95" customWidth="1"/>
    <col min="11" max="245" width="9.140625" style="6" customWidth="1"/>
    <col min="246" max="246" width="8.421875" style="6" customWidth="1"/>
    <col min="247" max="247" width="7.28125" style="6" customWidth="1"/>
    <col min="248" max="248" width="48.28125" style="6" customWidth="1"/>
    <col min="249" max="249" width="49.00390625" style="6" customWidth="1"/>
    <col min="250" max="250" width="6.140625" style="6" customWidth="1"/>
    <col min="251" max="251" width="6.421875" style="6" customWidth="1"/>
    <col min="252" max="252" width="12.140625" style="6" customWidth="1"/>
    <col min="253" max="253" width="12.421875" style="6" customWidth="1"/>
    <col min="254" max="254" width="11.421875" style="6" customWidth="1"/>
    <col min="255" max="255" width="11.7109375" style="6" customWidth="1"/>
    <col min="256" max="501" width="9.140625" style="6" customWidth="1"/>
    <col min="502" max="502" width="8.421875" style="6" customWidth="1"/>
    <col min="503" max="503" width="7.28125" style="6" customWidth="1"/>
    <col min="504" max="504" width="48.28125" style="6" customWidth="1"/>
    <col min="505" max="505" width="49.00390625" style="6" customWidth="1"/>
    <col min="506" max="506" width="6.140625" style="6" customWidth="1"/>
    <col min="507" max="507" width="6.421875" style="6" customWidth="1"/>
    <col min="508" max="508" width="12.140625" style="6" customWidth="1"/>
    <col min="509" max="509" width="12.421875" style="6" customWidth="1"/>
    <col min="510" max="510" width="11.421875" style="6" customWidth="1"/>
    <col min="511" max="511" width="11.7109375" style="6" customWidth="1"/>
    <col min="512" max="757" width="9.140625" style="6" customWidth="1"/>
    <col min="758" max="758" width="8.421875" style="6" customWidth="1"/>
    <col min="759" max="759" width="7.28125" style="6" customWidth="1"/>
    <col min="760" max="760" width="48.28125" style="6" customWidth="1"/>
    <col min="761" max="761" width="49.00390625" style="6" customWidth="1"/>
    <col min="762" max="762" width="6.140625" style="6" customWidth="1"/>
    <col min="763" max="763" width="6.421875" style="6" customWidth="1"/>
    <col min="764" max="764" width="12.140625" style="6" customWidth="1"/>
    <col min="765" max="765" width="12.421875" style="6" customWidth="1"/>
    <col min="766" max="766" width="11.421875" style="6" customWidth="1"/>
    <col min="767" max="767" width="11.7109375" style="6" customWidth="1"/>
    <col min="768" max="1013" width="9.140625" style="6" customWidth="1"/>
    <col min="1014" max="1014" width="8.421875" style="6" customWidth="1"/>
    <col min="1015" max="1015" width="7.28125" style="6" customWidth="1"/>
    <col min="1016" max="1016" width="48.28125" style="6" customWidth="1"/>
    <col min="1017" max="1017" width="49.00390625" style="6" customWidth="1"/>
    <col min="1018" max="1018" width="6.140625" style="6" customWidth="1"/>
    <col min="1019" max="1019" width="6.421875" style="6" customWidth="1"/>
    <col min="1020" max="1020" width="12.140625" style="6" customWidth="1"/>
    <col min="1021" max="1021" width="12.421875" style="6" customWidth="1"/>
    <col min="1022" max="1022" width="11.421875" style="6" customWidth="1"/>
    <col min="1023" max="1023" width="11.7109375" style="6" customWidth="1"/>
    <col min="1024" max="1269" width="9.140625" style="6" customWidth="1"/>
    <col min="1270" max="1270" width="8.421875" style="6" customWidth="1"/>
    <col min="1271" max="1271" width="7.28125" style="6" customWidth="1"/>
    <col min="1272" max="1272" width="48.28125" style="6" customWidth="1"/>
    <col min="1273" max="1273" width="49.00390625" style="6" customWidth="1"/>
    <col min="1274" max="1274" width="6.140625" style="6" customWidth="1"/>
    <col min="1275" max="1275" width="6.421875" style="6" customWidth="1"/>
    <col min="1276" max="1276" width="12.140625" style="6" customWidth="1"/>
    <col min="1277" max="1277" width="12.421875" style="6" customWidth="1"/>
    <col min="1278" max="1278" width="11.421875" style="6" customWidth="1"/>
    <col min="1279" max="1279" width="11.7109375" style="6" customWidth="1"/>
    <col min="1280" max="1525" width="9.140625" style="6" customWidth="1"/>
    <col min="1526" max="1526" width="8.421875" style="6" customWidth="1"/>
    <col min="1527" max="1527" width="7.28125" style="6" customWidth="1"/>
    <col min="1528" max="1528" width="48.28125" style="6" customWidth="1"/>
    <col min="1529" max="1529" width="49.00390625" style="6" customWidth="1"/>
    <col min="1530" max="1530" width="6.140625" style="6" customWidth="1"/>
    <col min="1531" max="1531" width="6.421875" style="6" customWidth="1"/>
    <col min="1532" max="1532" width="12.140625" style="6" customWidth="1"/>
    <col min="1533" max="1533" width="12.421875" style="6" customWidth="1"/>
    <col min="1534" max="1534" width="11.421875" style="6" customWidth="1"/>
    <col min="1535" max="1535" width="11.7109375" style="6" customWidth="1"/>
    <col min="1536" max="1781" width="9.140625" style="6" customWidth="1"/>
    <col min="1782" max="1782" width="8.421875" style="6" customWidth="1"/>
    <col min="1783" max="1783" width="7.28125" style="6" customWidth="1"/>
    <col min="1784" max="1784" width="48.28125" style="6" customWidth="1"/>
    <col min="1785" max="1785" width="49.00390625" style="6" customWidth="1"/>
    <col min="1786" max="1786" width="6.140625" style="6" customWidth="1"/>
    <col min="1787" max="1787" width="6.421875" style="6" customWidth="1"/>
    <col min="1788" max="1788" width="12.140625" style="6" customWidth="1"/>
    <col min="1789" max="1789" width="12.421875" style="6" customWidth="1"/>
    <col min="1790" max="1790" width="11.421875" style="6" customWidth="1"/>
    <col min="1791" max="1791" width="11.7109375" style="6" customWidth="1"/>
    <col min="1792" max="2037" width="9.140625" style="6" customWidth="1"/>
    <col min="2038" max="2038" width="8.421875" style="6" customWidth="1"/>
    <col min="2039" max="2039" width="7.28125" style="6" customWidth="1"/>
    <col min="2040" max="2040" width="48.28125" style="6" customWidth="1"/>
    <col min="2041" max="2041" width="49.00390625" style="6" customWidth="1"/>
    <col min="2042" max="2042" width="6.140625" style="6" customWidth="1"/>
    <col min="2043" max="2043" width="6.421875" style="6" customWidth="1"/>
    <col min="2044" max="2044" width="12.140625" style="6" customWidth="1"/>
    <col min="2045" max="2045" width="12.421875" style="6" customWidth="1"/>
    <col min="2046" max="2046" width="11.421875" style="6" customWidth="1"/>
    <col min="2047" max="2047" width="11.7109375" style="6" customWidth="1"/>
    <col min="2048" max="2293" width="9.140625" style="6" customWidth="1"/>
    <col min="2294" max="2294" width="8.421875" style="6" customWidth="1"/>
    <col min="2295" max="2295" width="7.28125" style="6" customWidth="1"/>
    <col min="2296" max="2296" width="48.28125" style="6" customWidth="1"/>
    <col min="2297" max="2297" width="49.00390625" style="6" customWidth="1"/>
    <col min="2298" max="2298" width="6.140625" style="6" customWidth="1"/>
    <col min="2299" max="2299" width="6.421875" style="6" customWidth="1"/>
    <col min="2300" max="2300" width="12.140625" style="6" customWidth="1"/>
    <col min="2301" max="2301" width="12.421875" style="6" customWidth="1"/>
    <col min="2302" max="2302" width="11.421875" style="6" customWidth="1"/>
    <col min="2303" max="2303" width="11.7109375" style="6" customWidth="1"/>
    <col min="2304" max="2549" width="9.140625" style="6" customWidth="1"/>
    <col min="2550" max="2550" width="8.421875" style="6" customWidth="1"/>
    <col min="2551" max="2551" width="7.28125" style="6" customWidth="1"/>
    <col min="2552" max="2552" width="48.28125" style="6" customWidth="1"/>
    <col min="2553" max="2553" width="49.00390625" style="6" customWidth="1"/>
    <col min="2554" max="2554" width="6.140625" style="6" customWidth="1"/>
    <col min="2555" max="2555" width="6.421875" style="6" customWidth="1"/>
    <col min="2556" max="2556" width="12.140625" style="6" customWidth="1"/>
    <col min="2557" max="2557" width="12.421875" style="6" customWidth="1"/>
    <col min="2558" max="2558" width="11.421875" style="6" customWidth="1"/>
    <col min="2559" max="2559" width="11.7109375" style="6" customWidth="1"/>
    <col min="2560" max="2805" width="9.140625" style="6" customWidth="1"/>
    <col min="2806" max="2806" width="8.421875" style="6" customWidth="1"/>
    <col min="2807" max="2807" width="7.28125" style="6" customWidth="1"/>
    <col min="2808" max="2808" width="48.28125" style="6" customWidth="1"/>
    <col min="2809" max="2809" width="49.00390625" style="6" customWidth="1"/>
    <col min="2810" max="2810" width="6.140625" style="6" customWidth="1"/>
    <col min="2811" max="2811" width="6.421875" style="6" customWidth="1"/>
    <col min="2812" max="2812" width="12.140625" style="6" customWidth="1"/>
    <col min="2813" max="2813" width="12.421875" style="6" customWidth="1"/>
    <col min="2814" max="2814" width="11.421875" style="6" customWidth="1"/>
    <col min="2815" max="2815" width="11.7109375" style="6" customWidth="1"/>
    <col min="2816" max="3061" width="9.140625" style="6" customWidth="1"/>
    <col min="3062" max="3062" width="8.421875" style="6" customWidth="1"/>
    <col min="3063" max="3063" width="7.28125" style="6" customWidth="1"/>
    <col min="3064" max="3064" width="48.28125" style="6" customWidth="1"/>
    <col min="3065" max="3065" width="49.00390625" style="6" customWidth="1"/>
    <col min="3066" max="3066" width="6.140625" style="6" customWidth="1"/>
    <col min="3067" max="3067" width="6.421875" style="6" customWidth="1"/>
    <col min="3068" max="3068" width="12.140625" style="6" customWidth="1"/>
    <col min="3069" max="3069" width="12.421875" style="6" customWidth="1"/>
    <col min="3070" max="3070" width="11.421875" style="6" customWidth="1"/>
    <col min="3071" max="3071" width="11.7109375" style="6" customWidth="1"/>
    <col min="3072" max="3317" width="9.140625" style="6" customWidth="1"/>
    <col min="3318" max="3318" width="8.421875" style="6" customWidth="1"/>
    <col min="3319" max="3319" width="7.28125" style="6" customWidth="1"/>
    <col min="3320" max="3320" width="48.28125" style="6" customWidth="1"/>
    <col min="3321" max="3321" width="49.00390625" style="6" customWidth="1"/>
    <col min="3322" max="3322" width="6.140625" style="6" customWidth="1"/>
    <col min="3323" max="3323" width="6.421875" style="6" customWidth="1"/>
    <col min="3324" max="3324" width="12.140625" style="6" customWidth="1"/>
    <col min="3325" max="3325" width="12.421875" style="6" customWidth="1"/>
    <col min="3326" max="3326" width="11.421875" style="6" customWidth="1"/>
    <col min="3327" max="3327" width="11.7109375" style="6" customWidth="1"/>
    <col min="3328" max="3573" width="9.140625" style="6" customWidth="1"/>
    <col min="3574" max="3574" width="8.421875" style="6" customWidth="1"/>
    <col min="3575" max="3575" width="7.28125" style="6" customWidth="1"/>
    <col min="3576" max="3576" width="48.28125" style="6" customWidth="1"/>
    <col min="3577" max="3577" width="49.00390625" style="6" customWidth="1"/>
    <col min="3578" max="3578" width="6.140625" style="6" customWidth="1"/>
    <col min="3579" max="3579" width="6.421875" style="6" customWidth="1"/>
    <col min="3580" max="3580" width="12.140625" style="6" customWidth="1"/>
    <col min="3581" max="3581" width="12.421875" style="6" customWidth="1"/>
    <col min="3582" max="3582" width="11.421875" style="6" customWidth="1"/>
    <col min="3583" max="3583" width="11.7109375" style="6" customWidth="1"/>
    <col min="3584" max="3829" width="9.140625" style="6" customWidth="1"/>
    <col min="3830" max="3830" width="8.421875" style="6" customWidth="1"/>
    <col min="3831" max="3831" width="7.28125" style="6" customWidth="1"/>
    <col min="3832" max="3832" width="48.28125" style="6" customWidth="1"/>
    <col min="3833" max="3833" width="49.00390625" style="6" customWidth="1"/>
    <col min="3834" max="3834" width="6.140625" style="6" customWidth="1"/>
    <col min="3835" max="3835" width="6.421875" style="6" customWidth="1"/>
    <col min="3836" max="3836" width="12.140625" style="6" customWidth="1"/>
    <col min="3837" max="3837" width="12.421875" style="6" customWidth="1"/>
    <col min="3838" max="3838" width="11.421875" style="6" customWidth="1"/>
    <col min="3839" max="3839" width="11.7109375" style="6" customWidth="1"/>
    <col min="3840" max="4085" width="9.140625" style="6" customWidth="1"/>
    <col min="4086" max="4086" width="8.421875" style="6" customWidth="1"/>
    <col min="4087" max="4087" width="7.28125" style="6" customWidth="1"/>
    <col min="4088" max="4088" width="48.28125" style="6" customWidth="1"/>
    <col min="4089" max="4089" width="49.00390625" style="6" customWidth="1"/>
    <col min="4090" max="4090" width="6.140625" style="6" customWidth="1"/>
    <col min="4091" max="4091" width="6.421875" style="6" customWidth="1"/>
    <col min="4092" max="4092" width="12.140625" style="6" customWidth="1"/>
    <col min="4093" max="4093" width="12.421875" style="6" customWidth="1"/>
    <col min="4094" max="4094" width="11.421875" style="6" customWidth="1"/>
    <col min="4095" max="4095" width="11.7109375" style="6" customWidth="1"/>
    <col min="4096" max="4341" width="9.140625" style="6" customWidth="1"/>
    <col min="4342" max="4342" width="8.421875" style="6" customWidth="1"/>
    <col min="4343" max="4343" width="7.28125" style="6" customWidth="1"/>
    <col min="4344" max="4344" width="48.28125" style="6" customWidth="1"/>
    <col min="4345" max="4345" width="49.00390625" style="6" customWidth="1"/>
    <col min="4346" max="4346" width="6.140625" style="6" customWidth="1"/>
    <col min="4347" max="4347" width="6.421875" style="6" customWidth="1"/>
    <col min="4348" max="4348" width="12.140625" style="6" customWidth="1"/>
    <col min="4349" max="4349" width="12.421875" style="6" customWidth="1"/>
    <col min="4350" max="4350" width="11.421875" style="6" customWidth="1"/>
    <col min="4351" max="4351" width="11.7109375" style="6" customWidth="1"/>
    <col min="4352" max="4597" width="9.140625" style="6" customWidth="1"/>
    <col min="4598" max="4598" width="8.421875" style="6" customWidth="1"/>
    <col min="4599" max="4599" width="7.28125" style="6" customWidth="1"/>
    <col min="4600" max="4600" width="48.28125" style="6" customWidth="1"/>
    <col min="4601" max="4601" width="49.00390625" style="6" customWidth="1"/>
    <col min="4602" max="4602" width="6.140625" style="6" customWidth="1"/>
    <col min="4603" max="4603" width="6.421875" style="6" customWidth="1"/>
    <col min="4604" max="4604" width="12.140625" style="6" customWidth="1"/>
    <col min="4605" max="4605" width="12.421875" style="6" customWidth="1"/>
    <col min="4606" max="4606" width="11.421875" style="6" customWidth="1"/>
    <col min="4607" max="4607" width="11.7109375" style="6" customWidth="1"/>
    <col min="4608" max="4853" width="9.140625" style="6" customWidth="1"/>
    <col min="4854" max="4854" width="8.421875" style="6" customWidth="1"/>
    <col min="4855" max="4855" width="7.28125" style="6" customWidth="1"/>
    <col min="4856" max="4856" width="48.28125" style="6" customWidth="1"/>
    <col min="4857" max="4857" width="49.00390625" style="6" customWidth="1"/>
    <col min="4858" max="4858" width="6.140625" style="6" customWidth="1"/>
    <col min="4859" max="4859" width="6.421875" style="6" customWidth="1"/>
    <col min="4860" max="4860" width="12.140625" style="6" customWidth="1"/>
    <col min="4861" max="4861" width="12.421875" style="6" customWidth="1"/>
    <col min="4862" max="4862" width="11.421875" style="6" customWidth="1"/>
    <col min="4863" max="4863" width="11.7109375" style="6" customWidth="1"/>
    <col min="4864" max="5109" width="9.140625" style="6" customWidth="1"/>
    <col min="5110" max="5110" width="8.421875" style="6" customWidth="1"/>
    <col min="5111" max="5111" width="7.28125" style="6" customWidth="1"/>
    <col min="5112" max="5112" width="48.28125" style="6" customWidth="1"/>
    <col min="5113" max="5113" width="49.00390625" style="6" customWidth="1"/>
    <col min="5114" max="5114" width="6.140625" style="6" customWidth="1"/>
    <col min="5115" max="5115" width="6.421875" style="6" customWidth="1"/>
    <col min="5116" max="5116" width="12.140625" style="6" customWidth="1"/>
    <col min="5117" max="5117" width="12.421875" style="6" customWidth="1"/>
    <col min="5118" max="5118" width="11.421875" style="6" customWidth="1"/>
    <col min="5119" max="5119" width="11.7109375" style="6" customWidth="1"/>
    <col min="5120" max="5365" width="9.140625" style="6" customWidth="1"/>
    <col min="5366" max="5366" width="8.421875" style="6" customWidth="1"/>
    <col min="5367" max="5367" width="7.28125" style="6" customWidth="1"/>
    <col min="5368" max="5368" width="48.28125" style="6" customWidth="1"/>
    <col min="5369" max="5369" width="49.00390625" style="6" customWidth="1"/>
    <col min="5370" max="5370" width="6.140625" style="6" customWidth="1"/>
    <col min="5371" max="5371" width="6.421875" style="6" customWidth="1"/>
    <col min="5372" max="5372" width="12.140625" style="6" customWidth="1"/>
    <col min="5373" max="5373" width="12.421875" style="6" customWidth="1"/>
    <col min="5374" max="5374" width="11.421875" style="6" customWidth="1"/>
    <col min="5375" max="5375" width="11.7109375" style="6" customWidth="1"/>
    <col min="5376" max="5621" width="9.140625" style="6" customWidth="1"/>
    <col min="5622" max="5622" width="8.421875" style="6" customWidth="1"/>
    <col min="5623" max="5623" width="7.28125" style="6" customWidth="1"/>
    <col min="5624" max="5624" width="48.28125" style="6" customWidth="1"/>
    <col min="5625" max="5625" width="49.00390625" style="6" customWidth="1"/>
    <col min="5626" max="5626" width="6.140625" style="6" customWidth="1"/>
    <col min="5627" max="5627" width="6.421875" style="6" customWidth="1"/>
    <col min="5628" max="5628" width="12.140625" style="6" customWidth="1"/>
    <col min="5629" max="5629" width="12.421875" style="6" customWidth="1"/>
    <col min="5630" max="5630" width="11.421875" style="6" customWidth="1"/>
    <col min="5631" max="5631" width="11.7109375" style="6" customWidth="1"/>
    <col min="5632" max="5877" width="9.140625" style="6" customWidth="1"/>
    <col min="5878" max="5878" width="8.421875" style="6" customWidth="1"/>
    <col min="5879" max="5879" width="7.28125" style="6" customWidth="1"/>
    <col min="5880" max="5880" width="48.28125" style="6" customWidth="1"/>
    <col min="5881" max="5881" width="49.00390625" style="6" customWidth="1"/>
    <col min="5882" max="5882" width="6.140625" style="6" customWidth="1"/>
    <col min="5883" max="5883" width="6.421875" style="6" customWidth="1"/>
    <col min="5884" max="5884" width="12.140625" style="6" customWidth="1"/>
    <col min="5885" max="5885" width="12.421875" style="6" customWidth="1"/>
    <col min="5886" max="5886" width="11.421875" style="6" customWidth="1"/>
    <col min="5887" max="5887" width="11.7109375" style="6" customWidth="1"/>
    <col min="5888" max="6133" width="9.140625" style="6" customWidth="1"/>
    <col min="6134" max="6134" width="8.421875" style="6" customWidth="1"/>
    <col min="6135" max="6135" width="7.28125" style="6" customWidth="1"/>
    <col min="6136" max="6136" width="48.28125" style="6" customWidth="1"/>
    <col min="6137" max="6137" width="49.00390625" style="6" customWidth="1"/>
    <col min="6138" max="6138" width="6.140625" style="6" customWidth="1"/>
    <col min="6139" max="6139" width="6.421875" style="6" customWidth="1"/>
    <col min="6140" max="6140" width="12.140625" style="6" customWidth="1"/>
    <col min="6141" max="6141" width="12.421875" style="6" customWidth="1"/>
    <col min="6142" max="6142" width="11.421875" style="6" customWidth="1"/>
    <col min="6143" max="6143" width="11.7109375" style="6" customWidth="1"/>
    <col min="6144" max="6389" width="9.140625" style="6" customWidth="1"/>
    <col min="6390" max="6390" width="8.421875" style="6" customWidth="1"/>
    <col min="6391" max="6391" width="7.28125" style="6" customWidth="1"/>
    <col min="6392" max="6392" width="48.28125" style="6" customWidth="1"/>
    <col min="6393" max="6393" width="49.00390625" style="6" customWidth="1"/>
    <col min="6394" max="6394" width="6.140625" style="6" customWidth="1"/>
    <col min="6395" max="6395" width="6.421875" style="6" customWidth="1"/>
    <col min="6396" max="6396" width="12.140625" style="6" customWidth="1"/>
    <col min="6397" max="6397" width="12.421875" style="6" customWidth="1"/>
    <col min="6398" max="6398" width="11.421875" style="6" customWidth="1"/>
    <col min="6399" max="6399" width="11.7109375" style="6" customWidth="1"/>
    <col min="6400" max="6645" width="9.140625" style="6" customWidth="1"/>
    <col min="6646" max="6646" width="8.421875" style="6" customWidth="1"/>
    <col min="6647" max="6647" width="7.28125" style="6" customWidth="1"/>
    <col min="6648" max="6648" width="48.28125" style="6" customWidth="1"/>
    <col min="6649" max="6649" width="49.00390625" style="6" customWidth="1"/>
    <col min="6650" max="6650" width="6.140625" style="6" customWidth="1"/>
    <col min="6651" max="6651" width="6.421875" style="6" customWidth="1"/>
    <col min="6652" max="6652" width="12.140625" style="6" customWidth="1"/>
    <col min="6653" max="6653" width="12.421875" style="6" customWidth="1"/>
    <col min="6654" max="6654" width="11.421875" style="6" customWidth="1"/>
    <col min="6655" max="6655" width="11.7109375" style="6" customWidth="1"/>
    <col min="6656" max="6901" width="9.140625" style="6" customWidth="1"/>
    <col min="6902" max="6902" width="8.421875" style="6" customWidth="1"/>
    <col min="6903" max="6903" width="7.28125" style="6" customWidth="1"/>
    <col min="6904" max="6904" width="48.28125" style="6" customWidth="1"/>
    <col min="6905" max="6905" width="49.00390625" style="6" customWidth="1"/>
    <col min="6906" max="6906" width="6.140625" style="6" customWidth="1"/>
    <col min="6907" max="6907" width="6.421875" style="6" customWidth="1"/>
    <col min="6908" max="6908" width="12.140625" style="6" customWidth="1"/>
    <col min="6909" max="6909" width="12.421875" style="6" customWidth="1"/>
    <col min="6910" max="6910" width="11.421875" style="6" customWidth="1"/>
    <col min="6911" max="6911" width="11.7109375" style="6" customWidth="1"/>
    <col min="6912" max="7157" width="9.140625" style="6" customWidth="1"/>
    <col min="7158" max="7158" width="8.421875" style="6" customWidth="1"/>
    <col min="7159" max="7159" width="7.28125" style="6" customWidth="1"/>
    <col min="7160" max="7160" width="48.28125" style="6" customWidth="1"/>
    <col min="7161" max="7161" width="49.00390625" style="6" customWidth="1"/>
    <col min="7162" max="7162" width="6.140625" style="6" customWidth="1"/>
    <col min="7163" max="7163" width="6.421875" style="6" customWidth="1"/>
    <col min="7164" max="7164" width="12.140625" style="6" customWidth="1"/>
    <col min="7165" max="7165" width="12.421875" style="6" customWidth="1"/>
    <col min="7166" max="7166" width="11.421875" style="6" customWidth="1"/>
    <col min="7167" max="7167" width="11.7109375" style="6" customWidth="1"/>
    <col min="7168" max="7413" width="9.140625" style="6" customWidth="1"/>
    <col min="7414" max="7414" width="8.421875" style="6" customWidth="1"/>
    <col min="7415" max="7415" width="7.28125" style="6" customWidth="1"/>
    <col min="7416" max="7416" width="48.28125" style="6" customWidth="1"/>
    <col min="7417" max="7417" width="49.00390625" style="6" customWidth="1"/>
    <col min="7418" max="7418" width="6.140625" style="6" customWidth="1"/>
    <col min="7419" max="7419" width="6.421875" style="6" customWidth="1"/>
    <col min="7420" max="7420" width="12.140625" style="6" customWidth="1"/>
    <col min="7421" max="7421" width="12.421875" style="6" customWidth="1"/>
    <col min="7422" max="7422" width="11.421875" style="6" customWidth="1"/>
    <col min="7423" max="7423" width="11.7109375" style="6" customWidth="1"/>
    <col min="7424" max="7669" width="9.140625" style="6" customWidth="1"/>
    <col min="7670" max="7670" width="8.421875" style="6" customWidth="1"/>
    <col min="7671" max="7671" width="7.28125" style="6" customWidth="1"/>
    <col min="7672" max="7672" width="48.28125" style="6" customWidth="1"/>
    <col min="7673" max="7673" width="49.00390625" style="6" customWidth="1"/>
    <col min="7674" max="7674" width="6.140625" style="6" customWidth="1"/>
    <col min="7675" max="7675" width="6.421875" style="6" customWidth="1"/>
    <col min="7676" max="7676" width="12.140625" style="6" customWidth="1"/>
    <col min="7677" max="7677" width="12.421875" style="6" customWidth="1"/>
    <col min="7678" max="7678" width="11.421875" style="6" customWidth="1"/>
    <col min="7679" max="7679" width="11.7109375" style="6" customWidth="1"/>
    <col min="7680" max="7925" width="9.140625" style="6" customWidth="1"/>
    <col min="7926" max="7926" width="8.421875" style="6" customWidth="1"/>
    <col min="7927" max="7927" width="7.28125" style="6" customWidth="1"/>
    <col min="7928" max="7928" width="48.28125" style="6" customWidth="1"/>
    <col min="7929" max="7929" width="49.00390625" style="6" customWidth="1"/>
    <col min="7930" max="7930" width="6.140625" style="6" customWidth="1"/>
    <col min="7931" max="7931" width="6.421875" style="6" customWidth="1"/>
    <col min="7932" max="7932" width="12.140625" style="6" customWidth="1"/>
    <col min="7933" max="7933" width="12.421875" style="6" customWidth="1"/>
    <col min="7934" max="7934" width="11.421875" style="6" customWidth="1"/>
    <col min="7935" max="7935" width="11.7109375" style="6" customWidth="1"/>
    <col min="7936" max="8181" width="9.140625" style="6" customWidth="1"/>
    <col min="8182" max="8182" width="8.421875" style="6" customWidth="1"/>
    <col min="8183" max="8183" width="7.28125" style="6" customWidth="1"/>
    <col min="8184" max="8184" width="48.28125" style="6" customWidth="1"/>
    <col min="8185" max="8185" width="49.00390625" style="6" customWidth="1"/>
    <col min="8186" max="8186" width="6.140625" style="6" customWidth="1"/>
    <col min="8187" max="8187" width="6.421875" style="6" customWidth="1"/>
    <col min="8188" max="8188" width="12.140625" style="6" customWidth="1"/>
    <col min="8189" max="8189" width="12.421875" style="6" customWidth="1"/>
    <col min="8190" max="8190" width="11.421875" style="6" customWidth="1"/>
    <col min="8191" max="8191" width="11.7109375" style="6" customWidth="1"/>
    <col min="8192" max="8437" width="9.140625" style="6" customWidth="1"/>
    <col min="8438" max="8438" width="8.421875" style="6" customWidth="1"/>
    <col min="8439" max="8439" width="7.28125" style="6" customWidth="1"/>
    <col min="8440" max="8440" width="48.28125" style="6" customWidth="1"/>
    <col min="8441" max="8441" width="49.00390625" style="6" customWidth="1"/>
    <col min="8442" max="8442" width="6.140625" style="6" customWidth="1"/>
    <col min="8443" max="8443" width="6.421875" style="6" customWidth="1"/>
    <col min="8444" max="8444" width="12.140625" style="6" customWidth="1"/>
    <col min="8445" max="8445" width="12.421875" style="6" customWidth="1"/>
    <col min="8446" max="8446" width="11.421875" style="6" customWidth="1"/>
    <col min="8447" max="8447" width="11.7109375" style="6" customWidth="1"/>
    <col min="8448" max="8693" width="9.140625" style="6" customWidth="1"/>
    <col min="8694" max="8694" width="8.421875" style="6" customWidth="1"/>
    <col min="8695" max="8695" width="7.28125" style="6" customWidth="1"/>
    <col min="8696" max="8696" width="48.28125" style="6" customWidth="1"/>
    <col min="8697" max="8697" width="49.00390625" style="6" customWidth="1"/>
    <col min="8698" max="8698" width="6.140625" style="6" customWidth="1"/>
    <col min="8699" max="8699" width="6.421875" style="6" customWidth="1"/>
    <col min="8700" max="8700" width="12.140625" style="6" customWidth="1"/>
    <col min="8701" max="8701" width="12.421875" style="6" customWidth="1"/>
    <col min="8702" max="8702" width="11.421875" style="6" customWidth="1"/>
    <col min="8703" max="8703" width="11.7109375" style="6" customWidth="1"/>
    <col min="8704" max="8949" width="9.140625" style="6" customWidth="1"/>
    <col min="8950" max="8950" width="8.421875" style="6" customWidth="1"/>
    <col min="8951" max="8951" width="7.28125" style="6" customWidth="1"/>
    <col min="8952" max="8952" width="48.28125" style="6" customWidth="1"/>
    <col min="8953" max="8953" width="49.00390625" style="6" customWidth="1"/>
    <col min="8954" max="8954" width="6.140625" style="6" customWidth="1"/>
    <col min="8955" max="8955" width="6.421875" style="6" customWidth="1"/>
    <col min="8956" max="8956" width="12.140625" style="6" customWidth="1"/>
    <col min="8957" max="8957" width="12.421875" style="6" customWidth="1"/>
    <col min="8958" max="8958" width="11.421875" style="6" customWidth="1"/>
    <col min="8959" max="8959" width="11.7109375" style="6" customWidth="1"/>
    <col min="8960" max="9205" width="9.140625" style="6" customWidth="1"/>
    <col min="9206" max="9206" width="8.421875" style="6" customWidth="1"/>
    <col min="9207" max="9207" width="7.28125" style="6" customWidth="1"/>
    <col min="9208" max="9208" width="48.28125" style="6" customWidth="1"/>
    <col min="9209" max="9209" width="49.00390625" style="6" customWidth="1"/>
    <col min="9210" max="9210" width="6.140625" style="6" customWidth="1"/>
    <col min="9211" max="9211" width="6.421875" style="6" customWidth="1"/>
    <col min="9212" max="9212" width="12.140625" style="6" customWidth="1"/>
    <col min="9213" max="9213" width="12.421875" style="6" customWidth="1"/>
    <col min="9214" max="9214" width="11.421875" style="6" customWidth="1"/>
    <col min="9215" max="9215" width="11.7109375" style="6" customWidth="1"/>
    <col min="9216" max="9461" width="9.140625" style="6" customWidth="1"/>
    <col min="9462" max="9462" width="8.421875" style="6" customWidth="1"/>
    <col min="9463" max="9463" width="7.28125" style="6" customWidth="1"/>
    <col min="9464" max="9464" width="48.28125" style="6" customWidth="1"/>
    <col min="9465" max="9465" width="49.00390625" style="6" customWidth="1"/>
    <col min="9466" max="9466" width="6.140625" style="6" customWidth="1"/>
    <col min="9467" max="9467" width="6.421875" style="6" customWidth="1"/>
    <col min="9468" max="9468" width="12.140625" style="6" customWidth="1"/>
    <col min="9469" max="9469" width="12.421875" style="6" customWidth="1"/>
    <col min="9470" max="9470" width="11.421875" style="6" customWidth="1"/>
    <col min="9471" max="9471" width="11.7109375" style="6" customWidth="1"/>
    <col min="9472" max="9717" width="9.140625" style="6" customWidth="1"/>
    <col min="9718" max="9718" width="8.421875" style="6" customWidth="1"/>
    <col min="9719" max="9719" width="7.28125" style="6" customWidth="1"/>
    <col min="9720" max="9720" width="48.28125" style="6" customWidth="1"/>
    <col min="9721" max="9721" width="49.00390625" style="6" customWidth="1"/>
    <col min="9722" max="9722" width="6.140625" style="6" customWidth="1"/>
    <col min="9723" max="9723" width="6.421875" style="6" customWidth="1"/>
    <col min="9724" max="9724" width="12.140625" style="6" customWidth="1"/>
    <col min="9725" max="9725" width="12.421875" style="6" customWidth="1"/>
    <col min="9726" max="9726" width="11.421875" style="6" customWidth="1"/>
    <col min="9727" max="9727" width="11.7109375" style="6" customWidth="1"/>
    <col min="9728" max="9973" width="9.140625" style="6" customWidth="1"/>
    <col min="9974" max="9974" width="8.421875" style="6" customWidth="1"/>
    <col min="9975" max="9975" width="7.28125" style="6" customWidth="1"/>
    <col min="9976" max="9976" width="48.28125" style="6" customWidth="1"/>
    <col min="9977" max="9977" width="49.00390625" style="6" customWidth="1"/>
    <col min="9978" max="9978" width="6.140625" style="6" customWidth="1"/>
    <col min="9979" max="9979" width="6.421875" style="6" customWidth="1"/>
    <col min="9980" max="9980" width="12.140625" style="6" customWidth="1"/>
    <col min="9981" max="9981" width="12.421875" style="6" customWidth="1"/>
    <col min="9982" max="9982" width="11.421875" style="6" customWidth="1"/>
    <col min="9983" max="9983" width="11.7109375" style="6" customWidth="1"/>
    <col min="9984" max="10229" width="9.140625" style="6" customWidth="1"/>
    <col min="10230" max="10230" width="8.421875" style="6" customWidth="1"/>
    <col min="10231" max="10231" width="7.28125" style="6" customWidth="1"/>
    <col min="10232" max="10232" width="48.28125" style="6" customWidth="1"/>
    <col min="10233" max="10233" width="49.00390625" style="6" customWidth="1"/>
    <col min="10234" max="10234" width="6.140625" style="6" customWidth="1"/>
    <col min="10235" max="10235" width="6.421875" style="6" customWidth="1"/>
    <col min="10236" max="10236" width="12.140625" style="6" customWidth="1"/>
    <col min="10237" max="10237" width="12.421875" style="6" customWidth="1"/>
    <col min="10238" max="10238" width="11.421875" style="6" customWidth="1"/>
    <col min="10239" max="10239" width="11.7109375" style="6" customWidth="1"/>
    <col min="10240" max="10485" width="9.140625" style="6" customWidth="1"/>
    <col min="10486" max="10486" width="8.421875" style="6" customWidth="1"/>
    <col min="10487" max="10487" width="7.28125" style="6" customWidth="1"/>
    <col min="10488" max="10488" width="48.28125" style="6" customWidth="1"/>
    <col min="10489" max="10489" width="49.00390625" style="6" customWidth="1"/>
    <col min="10490" max="10490" width="6.140625" style="6" customWidth="1"/>
    <col min="10491" max="10491" width="6.421875" style="6" customWidth="1"/>
    <col min="10492" max="10492" width="12.140625" style="6" customWidth="1"/>
    <col min="10493" max="10493" width="12.421875" style="6" customWidth="1"/>
    <col min="10494" max="10494" width="11.421875" style="6" customWidth="1"/>
    <col min="10495" max="10495" width="11.7109375" style="6" customWidth="1"/>
    <col min="10496" max="10741" width="9.140625" style="6" customWidth="1"/>
    <col min="10742" max="10742" width="8.421875" style="6" customWidth="1"/>
    <col min="10743" max="10743" width="7.28125" style="6" customWidth="1"/>
    <col min="10744" max="10744" width="48.28125" style="6" customWidth="1"/>
    <col min="10745" max="10745" width="49.00390625" style="6" customWidth="1"/>
    <col min="10746" max="10746" width="6.140625" style="6" customWidth="1"/>
    <col min="10747" max="10747" width="6.421875" style="6" customWidth="1"/>
    <col min="10748" max="10748" width="12.140625" style="6" customWidth="1"/>
    <col min="10749" max="10749" width="12.421875" style="6" customWidth="1"/>
    <col min="10750" max="10750" width="11.421875" style="6" customWidth="1"/>
    <col min="10751" max="10751" width="11.7109375" style="6" customWidth="1"/>
    <col min="10752" max="10997" width="9.140625" style="6" customWidth="1"/>
    <col min="10998" max="10998" width="8.421875" style="6" customWidth="1"/>
    <col min="10999" max="10999" width="7.28125" style="6" customWidth="1"/>
    <col min="11000" max="11000" width="48.28125" style="6" customWidth="1"/>
    <col min="11001" max="11001" width="49.00390625" style="6" customWidth="1"/>
    <col min="11002" max="11002" width="6.140625" style="6" customWidth="1"/>
    <col min="11003" max="11003" width="6.421875" style="6" customWidth="1"/>
    <col min="11004" max="11004" width="12.140625" style="6" customWidth="1"/>
    <col min="11005" max="11005" width="12.421875" style="6" customWidth="1"/>
    <col min="11006" max="11006" width="11.421875" style="6" customWidth="1"/>
    <col min="11007" max="11007" width="11.7109375" style="6" customWidth="1"/>
    <col min="11008" max="11253" width="9.140625" style="6" customWidth="1"/>
    <col min="11254" max="11254" width="8.421875" style="6" customWidth="1"/>
    <col min="11255" max="11255" width="7.28125" style="6" customWidth="1"/>
    <col min="11256" max="11256" width="48.28125" style="6" customWidth="1"/>
    <col min="11257" max="11257" width="49.00390625" style="6" customWidth="1"/>
    <col min="11258" max="11258" width="6.140625" style="6" customWidth="1"/>
    <col min="11259" max="11259" width="6.421875" style="6" customWidth="1"/>
    <col min="11260" max="11260" width="12.140625" style="6" customWidth="1"/>
    <col min="11261" max="11261" width="12.421875" style="6" customWidth="1"/>
    <col min="11262" max="11262" width="11.421875" style="6" customWidth="1"/>
    <col min="11263" max="11263" width="11.7109375" style="6" customWidth="1"/>
    <col min="11264" max="11509" width="9.140625" style="6" customWidth="1"/>
    <col min="11510" max="11510" width="8.421875" style="6" customWidth="1"/>
    <col min="11511" max="11511" width="7.28125" style="6" customWidth="1"/>
    <col min="11512" max="11512" width="48.28125" style="6" customWidth="1"/>
    <col min="11513" max="11513" width="49.00390625" style="6" customWidth="1"/>
    <col min="11514" max="11514" width="6.140625" style="6" customWidth="1"/>
    <col min="11515" max="11515" width="6.421875" style="6" customWidth="1"/>
    <col min="11516" max="11516" width="12.140625" style="6" customWidth="1"/>
    <col min="11517" max="11517" width="12.421875" style="6" customWidth="1"/>
    <col min="11518" max="11518" width="11.421875" style="6" customWidth="1"/>
    <col min="11519" max="11519" width="11.7109375" style="6" customWidth="1"/>
    <col min="11520" max="11765" width="9.140625" style="6" customWidth="1"/>
    <col min="11766" max="11766" width="8.421875" style="6" customWidth="1"/>
    <col min="11767" max="11767" width="7.28125" style="6" customWidth="1"/>
    <col min="11768" max="11768" width="48.28125" style="6" customWidth="1"/>
    <col min="11769" max="11769" width="49.00390625" style="6" customWidth="1"/>
    <col min="11770" max="11770" width="6.140625" style="6" customWidth="1"/>
    <col min="11771" max="11771" width="6.421875" style="6" customWidth="1"/>
    <col min="11772" max="11772" width="12.140625" style="6" customWidth="1"/>
    <col min="11773" max="11773" width="12.421875" style="6" customWidth="1"/>
    <col min="11774" max="11774" width="11.421875" style="6" customWidth="1"/>
    <col min="11775" max="11775" width="11.7109375" style="6" customWidth="1"/>
    <col min="11776" max="12021" width="9.140625" style="6" customWidth="1"/>
    <col min="12022" max="12022" width="8.421875" style="6" customWidth="1"/>
    <col min="12023" max="12023" width="7.28125" style="6" customWidth="1"/>
    <col min="12024" max="12024" width="48.28125" style="6" customWidth="1"/>
    <col min="12025" max="12025" width="49.00390625" style="6" customWidth="1"/>
    <col min="12026" max="12026" width="6.140625" style="6" customWidth="1"/>
    <col min="12027" max="12027" width="6.421875" style="6" customWidth="1"/>
    <col min="12028" max="12028" width="12.140625" style="6" customWidth="1"/>
    <col min="12029" max="12029" width="12.421875" style="6" customWidth="1"/>
    <col min="12030" max="12030" width="11.421875" style="6" customWidth="1"/>
    <col min="12031" max="12031" width="11.7109375" style="6" customWidth="1"/>
    <col min="12032" max="12277" width="9.140625" style="6" customWidth="1"/>
    <col min="12278" max="12278" width="8.421875" style="6" customWidth="1"/>
    <col min="12279" max="12279" width="7.28125" style="6" customWidth="1"/>
    <col min="12280" max="12280" width="48.28125" style="6" customWidth="1"/>
    <col min="12281" max="12281" width="49.00390625" style="6" customWidth="1"/>
    <col min="12282" max="12282" width="6.140625" style="6" customWidth="1"/>
    <col min="12283" max="12283" width="6.421875" style="6" customWidth="1"/>
    <col min="12284" max="12284" width="12.140625" style="6" customWidth="1"/>
    <col min="12285" max="12285" width="12.421875" style="6" customWidth="1"/>
    <col min="12286" max="12286" width="11.421875" style="6" customWidth="1"/>
    <col min="12287" max="12287" width="11.7109375" style="6" customWidth="1"/>
    <col min="12288" max="12533" width="9.140625" style="6" customWidth="1"/>
    <col min="12534" max="12534" width="8.421875" style="6" customWidth="1"/>
    <col min="12535" max="12535" width="7.28125" style="6" customWidth="1"/>
    <col min="12536" max="12536" width="48.28125" style="6" customWidth="1"/>
    <col min="12537" max="12537" width="49.00390625" style="6" customWidth="1"/>
    <col min="12538" max="12538" width="6.140625" style="6" customWidth="1"/>
    <col min="12539" max="12539" width="6.421875" style="6" customWidth="1"/>
    <col min="12540" max="12540" width="12.140625" style="6" customWidth="1"/>
    <col min="12541" max="12541" width="12.421875" style="6" customWidth="1"/>
    <col min="12542" max="12542" width="11.421875" style="6" customWidth="1"/>
    <col min="12543" max="12543" width="11.7109375" style="6" customWidth="1"/>
    <col min="12544" max="12789" width="9.140625" style="6" customWidth="1"/>
    <col min="12790" max="12790" width="8.421875" style="6" customWidth="1"/>
    <col min="12791" max="12791" width="7.28125" style="6" customWidth="1"/>
    <col min="12792" max="12792" width="48.28125" style="6" customWidth="1"/>
    <col min="12793" max="12793" width="49.00390625" style="6" customWidth="1"/>
    <col min="12794" max="12794" width="6.140625" style="6" customWidth="1"/>
    <col min="12795" max="12795" width="6.421875" style="6" customWidth="1"/>
    <col min="12796" max="12796" width="12.140625" style="6" customWidth="1"/>
    <col min="12797" max="12797" width="12.421875" style="6" customWidth="1"/>
    <col min="12798" max="12798" width="11.421875" style="6" customWidth="1"/>
    <col min="12799" max="12799" width="11.7109375" style="6" customWidth="1"/>
    <col min="12800" max="13045" width="9.140625" style="6" customWidth="1"/>
    <col min="13046" max="13046" width="8.421875" style="6" customWidth="1"/>
    <col min="13047" max="13047" width="7.28125" style="6" customWidth="1"/>
    <col min="13048" max="13048" width="48.28125" style="6" customWidth="1"/>
    <col min="13049" max="13049" width="49.00390625" style="6" customWidth="1"/>
    <col min="13050" max="13050" width="6.140625" style="6" customWidth="1"/>
    <col min="13051" max="13051" width="6.421875" style="6" customWidth="1"/>
    <col min="13052" max="13052" width="12.140625" style="6" customWidth="1"/>
    <col min="13053" max="13053" width="12.421875" style="6" customWidth="1"/>
    <col min="13054" max="13054" width="11.421875" style="6" customWidth="1"/>
    <col min="13055" max="13055" width="11.7109375" style="6" customWidth="1"/>
    <col min="13056" max="13301" width="9.140625" style="6" customWidth="1"/>
    <col min="13302" max="13302" width="8.421875" style="6" customWidth="1"/>
    <col min="13303" max="13303" width="7.28125" style="6" customWidth="1"/>
    <col min="13304" max="13304" width="48.28125" style="6" customWidth="1"/>
    <col min="13305" max="13305" width="49.00390625" style="6" customWidth="1"/>
    <col min="13306" max="13306" width="6.140625" style="6" customWidth="1"/>
    <col min="13307" max="13307" width="6.421875" style="6" customWidth="1"/>
    <col min="13308" max="13308" width="12.140625" style="6" customWidth="1"/>
    <col min="13309" max="13309" width="12.421875" style="6" customWidth="1"/>
    <col min="13310" max="13310" width="11.421875" style="6" customWidth="1"/>
    <col min="13311" max="13311" width="11.7109375" style="6" customWidth="1"/>
    <col min="13312" max="13557" width="9.140625" style="6" customWidth="1"/>
    <col min="13558" max="13558" width="8.421875" style="6" customWidth="1"/>
    <col min="13559" max="13559" width="7.28125" style="6" customWidth="1"/>
    <col min="13560" max="13560" width="48.28125" style="6" customWidth="1"/>
    <col min="13561" max="13561" width="49.00390625" style="6" customWidth="1"/>
    <col min="13562" max="13562" width="6.140625" style="6" customWidth="1"/>
    <col min="13563" max="13563" width="6.421875" style="6" customWidth="1"/>
    <col min="13564" max="13564" width="12.140625" style="6" customWidth="1"/>
    <col min="13565" max="13565" width="12.421875" style="6" customWidth="1"/>
    <col min="13566" max="13566" width="11.421875" style="6" customWidth="1"/>
    <col min="13567" max="13567" width="11.7109375" style="6" customWidth="1"/>
    <col min="13568" max="13813" width="9.140625" style="6" customWidth="1"/>
    <col min="13814" max="13814" width="8.421875" style="6" customWidth="1"/>
    <col min="13815" max="13815" width="7.28125" style="6" customWidth="1"/>
    <col min="13816" max="13816" width="48.28125" style="6" customWidth="1"/>
    <col min="13817" max="13817" width="49.00390625" style="6" customWidth="1"/>
    <col min="13818" max="13818" width="6.140625" style="6" customWidth="1"/>
    <col min="13819" max="13819" width="6.421875" style="6" customWidth="1"/>
    <col min="13820" max="13820" width="12.140625" style="6" customWidth="1"/>
    <col min="13821" max="13821" width="12.421875" style="6" customWidth="1"/>
    <col min="13822" max="13822" width="11.421875" style="6" customWidth="1"/>
    <col min="13823" max="13823" width="11.7109375" style="6" customWidth="1"/>
    <col min="13824" max="14069" width="9.140625" style="6" customWidth="1"/>
    <col min="14070" max="14070" width="8.421875" style="6" customWidth="1"/>
    <col min="14071" max="14071" width="7.28125" style="6" customWidth="1"/>
    <col min="14072" max="14072" width="48.28125" style="6" customWidth="1"/>
    <col min="14073" max="14073" width="49.00390625" style="6" customWidth="1"/>
    <col min="14074" max="14074" width="6.140625" style="6" customWidth="1"/>
    <col min="14075" max="14075" width="6.421875" style="6" customWidth="1"/>
    <col min="14076" max="14076" width="12.140625" style="6" customWidth="1"/>
    <col min="14077" max="14077" width="12.421875" style="6" customWidth="1"/>
    <col min="14078" max="14078" width="11.421875" style="6" customWidth="1"/>
    <col min="14079" max="14079" width="11.7109375" style="6" customWidth="1"/>
    <col min="14080" max="14325" width="9.140625" style="6" customWidth="1"/>
    <col min="14326" max="14326" width="8.421875" style="6" customWidth="1"/>
    <col min="14327" max="14327" width="7.28125" style="6" customWidth="1"/>
    <col min="14328" max="14328" width="48.28125" style="6" customWidth="1"/>
    <col min="14329" max="14329" width="49.00390625" style="6" customWidth="1"/>
    <col min="14330" max="14330" width="6.140625" style="6" customWidth="1"/>
    <col min="14331" max="14331" width="6.421875" style="6" customWidth="1"/>
    <col min="14332" max="14332" width="12.140625" style="6" customWidth="1"/>
    <col min="14333" max="14333" width="12.421875" style="6" customWidth="1"/>
    <col min="14334" max="14334" width="11.421875" style="6" customWidth="1"/>
    <col min="14335" max="14335" width="11.7109375" style="6" customWidth="1"/>
    <col min="14336" max="14581" width="9.140625" style="6" customWidth="1"/>
    <col min="14582" max="14582" width="8.421875" style="6" customWidth="1"/>
    <col min="14583" max="14583" width="7.28125" style="6" customWidth="1"/>
    <col min="14584" max="14584" width="48.28125" style="6" customWidth="1"/>
    <col min="14585" max="14585" width="49.00390625" style="6" customWidth="1"/>
    <col min="14586" max="14586" width="6.140625" style="6" customWidth="1"/>
    <col min="14587" max="14587" width="6.421875" style="6" customWidth="1"/>
    <col min="14588" max="14588" width="12.140625" style="6" customWidth="1"/>
    <col min="14589" max="14589" width="12.421875" style="6" customWidth="1"/>
    <col min="14590" max="14590" width="11.421875" style="6" customWidth="1"/>
    <col min="14591" max="14591" width="11.7109375" style="6" customWidth="1"/>
    <col min="14592" max="14837" width="9.140625" style="6" customWidth="1"/>
    <col min="14838" max="14838" width="8.421875" style="6" customWidth="1"/>
    <col min="14839" max="14839" width="7.28125" style="6" customWidth="1"/>
    <col min="14840" max="14840" width="48.28125" style="6" customWidth="1"/>
    <col min="14841" max="14841" width="49.00390625" style="6" customWidth="1"/>
    <col min="14842" max="14842" width="6.140625" style="6" customWidth="1"/>
    <col min="14843" max="14843" width="6.421875" style="6" customWidth="1"/>
    <col min="14844" max="14844" width="12.140625" style="6" customWidth="1"/>
    <col min="14845" max="14845" width="12.421875" style="6" customWidth="1"/>
    <col min="14846" max="14846" width="11.421875" style="6" customWidth="1"/>
    <col min="14847" max="14847" width="11.7109375" style="6" customWidth="1"/>
    <col min="14848" max="15093" width="9.140625" style="6" customWidth="1"/>
    <col min="15094" max="15094" width="8.421875" style="6" customWidth="1"/>
    <col min="15095" max="15095" width="7.28125" style="6" customWidth="1"/>
    <col min="15096" max="15096" width="48.28125" style="6" customWidth="1"/>
    <col min="15097" max="15097" width="49.00390625" style="6" customWidth="1"/>
    <col min="15098" max="15098" width="6.140625" style="6" customWidth="1"/>
    <col min="15099" max="15099" width="6.421875" style="6" customWidth="1"/>
    <col min="15100" max="15100" width="12.140625" style="6" customWidth="1"/>
    <col min="15101" max="15101" width="12.421875" style="6" customWidth="1"/>
    <col min="15102" max="15102" width="11.421875" style="6" customWidth="1"/>
    <col min="15103" max="15103" width="11.7109375" style="6" customWidth="1"/>
    <col min="15104" max="15349" width="9.140625" style="6" customWidth="1"/>
    <col min="15350" max="15350" width="8.421875" style="6" customWidth="1"/>
    <col min="15351" max="15351" width="7.28125" style="6" customWidth="1"/>
    <col min="15352" max="15352" width="48.28125" style="6" customWidth="1"/>
    <col min="15353" max="15353" width="49.00390625" style="6" customWidth="1"/>
    <col min="15354" max="15354" width="6.140625" style="6" customWidth="1"/>
    <col min="15355" max="15355" width="6.421875" style="6" customWidth="1"/>
    <col min="15356" max="15356" width="12.140625" style="6" customWidth="1"/>
    <col min="15357" max="15357" width="12.421875" style="6" customWidth="1"/>
    <col min="15358" max="15358" width="11.421875" style="6" customWidth="1"/>
    <col min="15359" max="15359" width="11.7109375" style="6" customWidth="1"/>
    <col min="15360" max="15605" width="9.140625" style="6" customWidth="1"/>
    <col min="15606" max="15606" width="8.421875" style="6" customWidth="1"/>
    <col min="15607" max="15607" width="7.28125" style="6" customWidth="1"/>
    <col min="15608" max="15608" width="48.28125" style="6" customWidth="1"/>
    <col min="15609" max="15609" width="49.00390625" style="6" customWidth="1"/>
    <col min="15610" max="15610" width="6.140625" style="6" customWidth="1"/>
    <col min="15611" max="15611" width="6.421875" style="6" customWidth="1"/>
    <col min="15612" max="15612" width="12.140625" style="6" customWidth="1"/>
    <col min="15613" max="15613" width="12.421875" style="6" customWidth="1"/>
    <col min="15614" max="15614" width="11.421875" style="6" customWidth="1"/>
    <col min="15615" max="15615" width="11.7109375" style="6" customWidth="1"/>
    <col min="15616" max="15861" width="9.140625" style="6" customWidth="1"/>
    <col min="15862" max="15862" width="8.421875" style="6" customWidth="1"/>
    <col min="15863" max="15863" width="7.28125" style="6" customWidth="1"/>
    <col min="15864" max="15864" width="48.28125" style="6" customWidth="1"/>
    <col min="15865" max="15865" width="49.00390625" style="6" customWidth="1"/>
    <col min="15866" max="15866" width="6.140625" style="6" customWidth="1"/>
    <col min="15867" max="15867" width="6.421875" style="6" customWidth="1"/>
    <col min="15868" max="15868" width="12.140625" style="6" customWidth="1"/>
    <col min="15869" max="15869" width="12.421875" style="6" customWidth="1"/>
    <col min="15870" max="15870" width="11.421875" style="6" customWidth="1"/>
    <col min="15871" max="15871" width="11.7109375" style="6" customWidth="1"/>
    <col min="15872" max="16117" width="9.140625" style="6" customWidth="1"/>
    <col min="16118" max="16118" width="8.421875" style="6" customWidth="1"/>
    <col min="16119" max="16119" width="7.28125" style="6" customWidth="1"/>
    <col min="16120" max="16120" width="48.28125" style="6" customWidth="1"/>
    <col min="16121" max="16121" width="49.00390625" style="6" customWidth="1"/>
    <col min="16122" max="16122" width="6.140625" style="6" customWidth="1"/>
    <col min="16123" max="16123" width="6.421875" style="6" customWidth="1"/>
    <col min="16124" max="16124" width="12.140625" style="6" customWidth="1"/>
    <col min="16125" max="16125" width="12.421875" style="6" customWidth="1"/>
    <col min="16126" max="16126" width="11.421875" style="6" customWidth="1"/>
    <col min="16127" max="16127" width="11.7109375" style="6" customWidth="1"/>
    <col min="16128" max="16384" width="9.140625" style="6" customWidth="1"/>
  </cols>
  <sheetData>
    <row r="1" spans="1:11" ht="18">
      <c r="A1" s="98"/>
      <c r="B1" s="99" t="s">
        <v>16</v>
      </c>
      <c r="C1" s="100"/>
      <c r="D1" s="100"/>
      <c r="E1" s="101"/>
      <c r="F1" s="102"/>
      <c r="G1" s="103"/>
      <c r="H1" s="103"/>
      <c r="I1" s="104"/>
      <c r="J1" s="105"/>
      <c r="K1" s="5"/>
    </row>
    <row r="2" spans="1:11" ht="18">
      <c r="A2" s="98"/>
      <c r="B2" s="106" t="s">
        <v>17</v>
      </c>
      <c r="C2" s="106"/>
      <c r="D2" s="106"/>
      <c r="E2" s="107"/>
      <c r="F2" s="108"/>
      <c r="G2" s="109"/>
      <c r="H2" s="109"/>
      <c r="I2" s="110"/>
      <c r="J2" s="111"/>
      <c r="K2" s="7"/>
    </row>
    <row r="3" spans="1:11" ht="18">
      <c r="A3" s="98"/>
      <c r="B3" s="112" t="s">
        <v>18</v>
      </c>
      <c r="C3" s="113"/>
      <c r="D3" s="113"/>
      <c r="E3" s="114"/>
      <c r="F3" s="115"/>
      <c r="G3" s="116"/>
      <c r="H3" s="116"/>
      <c r="I3" s="117"/>
      <c r="J3" s="118"/>
      <c r="K3" s="8"/>
    </row>
    <row r="4" spans="1:11" ht="18">
      <c r="A4" s="98"/>
      <c r="B4" s="119" t="s">
        <v>19</v>
      </c>
      <c r="C4" s="120"/>
      <c r="D4" s="120"/>
      <c r="E4" s="121"/>
      <c r="F4" s="122"/>
      <c r="G4" s="122"/>
      <c r="H4" s="122"/>
      <c r="I4" s="123"/>
      <c r="J4" s="124"/>
      <c r="K4" s="9"/>
    </row>
    <row r="5" spans="1:11" ht="21.75" customHeight="1">
      <c r="A5" s="125"/>
      <c r="B5" s="119" t="s">
        <v>69</v>
      </c>
      <c r="C5" s="126"/>
      <c r="D5" s="127"/>
      <c r="E5" s="127"/>
      <c r="F5" s="128"/>
      <c r="G5" s="128"/>
      <c r="H5" s="128"/>
      <c r="I5" s="129"/>
      <c r="J5" s="130"/>
      <c r="K5" s="14"/>
    </row>
    <row r="6" spans="1:11" ht="15">
      <c r="A6" s="15"/>
      <c r="B6" s="16"/>
      <c r="C6" s="16"/>
      <c r="D6" s="17"/>
      <c r="E6" s="18"/>
      <c r="F6" s="19"/>
      <c r="G6" s="13"/>
      <c r="H6" s="13"/>
      <c r="I6" s="12"/>
      <c r="J6" s="13"/>
      <c r="K6" s="14"/>
    </row>
    <row r="7" spans="1:11" ht="17.25" customHeight="1" thickBot="1">
      <c r="A7" s="20"/>
      <c r="B7" s="20"/>
      <c r="C7" s="21"/>
      <c r="D7" s="10"/>
      <c r="E7" s="10"/>
      <c r="F7" s="11"/>
      <c r="G7" s="11"/>
      <c r="H7" s="11"/>
      <c r="I7" s="12"/>
      <c r="J7" s="13"/>
      <c r="K7" s="14"/>
    </row>
    <row r="8" spans="1:11" ht="72" customHeight="1" thickBot="1">
      <c r="A8" s="22" t="s">
        <v>0</v>
      </c>
      <c r="B8" s="23" t="s">
        <v>1</v>
      </c>
      <c r="C8" s="24" t="s">
        <v>2</v>
      </c>
      <c r="D8" s="24" t="s">
        <v>3</v>
      </c>
      <c r="E8" s="24" t="s">
        <v>4</v>
      </c>
      <c r="F8" s="25" t="s">
        <v>5</v>
      </c>
      <c r="G8" s="25" t="s">
        <v>6</v>
      </c>
      <c r="H8" s="25" t="s">
        <v>7</v>
      </c>
      <c r="I8" s="26" t="s">
        <v>8</v>
      </c>
      <c r="J8" s="25" t="s">
        <v>9</v>
      </c>
      <c r="K8" s="14"/>
    </row>
    <row r="9" spans="1:11" ht="15" thickBot="1">
      <c r="A9" s="27"/>
      <c r="B9" s="28"/>
      <c r="C9" s="29"/>
      <c r="D9" s="30"/>
      <c r="E9" s="31"/>
      <c r="F9" s="32"/>
      <c r="G9" s="33"/>
      <c r="H9" s="34"/>
      <c r="I9" s="35"/>
      <c r="J9" s="36"/>
      <c r="K9" s="14"/>
    </row>
    <row r="10" spans="1:11" ht="35.25" customHeight="1" thickBot="1">
      <c r="A10" s="37" t="s">
        <v>20</v>
      </c>
      <c r="B10" s="38" t="s">
        <v>10</v>
      </c>
      <c r="C10" s="39" t="s">
        <v>68</v>
      </c>
      <c r="D10" s="1"/>
      <c r="E10" s="40">
        <v>2</v>
      </c>
      <c r="F10" s="41" t="s">
        <v>11</v>
      </c>
      <c r="G10" s="1"/>
      <c r="H10" s="42">
        <f>G10*E10</f>
        <v>0</v>
      </c>
      <c r="I10" s="43">
        <f>PRODUCT(H10*0.21)</f>
        <v>0</v>
      </c>
      <c r="J10" s="44">
        <f>SUM(H10:I10)</f>
        <v>0</v>
      </c>
      <c r="K10" s="14"/>
    </row>
    <row r="11" spans="1:11" ht="58.5" customHeight="1" thickBot="1">
      <c r="A11" s="45"/>
      <c r="B11" s="46"/>
      <c r="C11" s="133" t="s">
        <v>90</v>
      </c>
      <c r="D11" s="134"/>
      <c r="E11" s="47"/>
      <c r="F11" s="41"/>
      <c r="G11" s="48"/>
      <c r="H11" s="42"/>
      <c r="I11" s="49"/>
      <c r="J11" s="44"/>
      <c r="K11" s="14"/>
    </row>
    <row r="12" spans="1:11" ht="35.25" customHeight="1" thickBot="1">
      <c r="A12" s="37" t="s">
        <v>21</v>
      </c>
      <c r="B12" s="38" t="s">
        <v>10</v>
      </c>
      <c r="C12" s="50" t="s">
        <v>41</v>
      </c>
      <c r="D12" s="4"/>
      <c r="E12" s="40">
        <v>3</v>
      </c>
      <c r="F12" s="41" t="s">
        <v>11</v>
      </c>
      <c r="G12" s="1"/>
      <c r="H12" s="42">
        <f>G12*E12</f>
        <v>0</v>
      </c>
      <c r="I12" s="43">
        <f>PRODUCT(H12*0.21)</f>
        <v>0</v>
      </c>
      <c r="J12" s="44">
        <f>SUM(H12:I12)</f>
        <v>0</v>
      </c>
      <c r="K12" s="14"/>
    </row>
    <row r="13" spans="1:11" ht="34.5" customHeight="1" thickBot="1">
      <c r="A13" s="45"/>
      <c r="B13" s="46"/>
      <c r="C13" s="133" t="s">
        <v>42</v>
      </c>
      <c r="D13" s="134"/>
      <c r="E13" s="47"/>
      <c r="F13" s="41"/>
      <c r="G13" s="48"/>
      <c r="H13" s="42"/>
      <c r="I13" s="49"/>
      <c r="J13" s="44"/>
      <c r="K13" s="14"/>
    </row>
    <row r="14" spans="1:11" ht="35.25" customHeight="1" thickBot="1">
      <c r="A14" s="37" t="s">
        <v>22</v>
      </c>
      <c r="B14" s="51" t="s">
        <v>10</v>
      </c>
      <c r="C14" s="52" t="s">
        <v>43</v>
      </c>
      <c r="D14" s="1"/>
      <c r="E14" s="40">
        <v>12</v>
      </c>
      <c r="F14" s="41" t="s">
        <v>11</v>
      </c>
      <c r="G14" s="1"/>
      <c r="H14" s="42">
        <f>G14*E14</f>
        <v>0</v>
      </c>
      <c r="I14" s="43">
        <f>PRODUCT(H14*0.21)</f>
        <v>0</v>
      </c>
      <c r="J14" s="44">
        <f>SUM(H14:I14)</f>
        <v>0</v>
      </c>
      <c r="K14" s="14"/>
    </row>
    <row r="15" spans="1:11" ht="36" customHeight="1" thickBot="1">
      <c r="A15" s="45"/>
      <c r="B15" s="46"/>
      <c r="C15" s="133" t="s">
        <v>91</v>
      </c>
      <c r="D15" s="134"/>
      <c r="E15" s="47"/>
      <c r="F15" s="41"/>
      <c r="G15" s="48"/>
      <c r="H15" s="42"/>
      <c r="I15" s="49"/>
      <c r="J15" s="44"/>
      <c r="K15" s="14"/>
    </row>
    <row r="16" spans="1:11" ht="35.25" customHeight="1" thickBot="1">
      <c r="A16" s="37" t="s">
        <v>23</v>
      </c>
      <c r="B16" s="51" t="s">
        <v>10</v>
      </c>
      <c r="C16" s="52" t="s">
        <v>44</v>
      </c>
      <c r="D16" s="1"/>
      <c r="E16" s="40">
        <v>12</v>
      </c>
      <c r="F16" s="41" t="s">
        <v>11</v>
      </c>
      <c r="G16" s="1"/>
      <c r="H16" s="42">
        <f>G16*E16</f>
        <v>0</v>
      </c>
      <c r="I16" s="43">
        <f>PRODUCT(H16*0.21)</f>
        <v>0</v>
      </c>
      <c r="J16" s="44">
        <f>SUM(H16:I16)</f>
        <v>0</v>
      </c>
      <c r="K16" s="14"/>
    </row>
    <row r="17" spans="1:11" ht="53.25" customHeight="1" thickBot="1">
      <c r="A17" s="45"/>
      <c r="B17" s="46"/>
      <c r="C17" s="133" t="s">
        <v>74</v>
      </c>
      <c r="D17" s="134"/>
      <c r="E17" s="47"/>
      <c r="F17" s="41"/>
      <c r="G17" s="48"/>
      <c r="H17" s="42"/>
      <c r="I17" s="49"/>
      <c r="J17" s="44"/>
      <c r="K17" s="14"/>
    </row>
    <row r="18" spans="1:11" ht="35.25" customHeight="1" thickBot="1">
      <c r="A18" s="37" t="s">
        <v>24</v>
      </c>
      <c r="B18" s="51" t="s">
        <v>10</v>
      </c>
      <c r="C18" s="52" t="s">
        <v>45</v>
      </c>
      <c r="D18" s="1"/>
      <c r="E18" s="40">
        <v>6</v>
      </c>
      <c r="F18" s="41" t="s">
        <v>11</v>
      </c>
      <c r="G18" s="1"/>
      <c r="H18" s="42">
        <f>G18*E18</f>
        <v>0</v>
      </c>
      <c r="I18" s="43">
        <f>PRODUCT(H18*0.21)</f>
        <v>0</v>
      </c>
      <c r="J18" s="44">
        <f>SUM(H18:I18)</f>
        <v>0</v>
      </c>
      <c r="K18" s="14"/>
    </row>
    <row r="19" spans="1:11" ht="53.45" customHeight="1" thickBot="1">
      <c r="A19" s="45"/>
      <c r="B19" s="51"/>
      <c r="C19" s="135" t="s">
        <v>84</v>
      </c>
      <c r="D19" s="136"/>
      <c r="E19" s="47"/>
      <c r="F19" s="41"/>
      <c r="G19" s="48"/>
      <c r="H19" s="42"/>
      <c r="I19" s="49"/>
      <c r="J19" s="44"/>
      <c r="K19" s="14"/>
    </row>
    <row r="20" spans="1:10" ht="35.25" customHeight="1" thickBot="1">
      <c r="A20" s="37" t="s">
        <v>25</v>
      </c>
      <c r="B20" s="53"/>
      <c r="C20" s="52" t="s">
        <v>46</v>
      </c>
      <c r="D20" s="1"/>
      <c r="E20" s="40">
        <v>6</v>
      </c>
      <c r="F20" s="41" t="s">
        <v>11</v>
      </c>
      <c r="G20" s="1"/>
      <c r="H20" s="42">
        <f>G20*E20</f>
        <v>0</v>
      </c>
      <c r="I20" s="43">
        <f>PRODUCT(H20*0.21)</f>
        <v>0</v>
      </c>
      <c r="J20" s="44">
        <f>SUM(H20:I20)</f>
        <v>0</v>
      </c>
    </row>
    <row r="21" spans="1:10" ht="50.45" customHeight="1" thickBot="1">
      <c r="A21" s="45"/>
      <c r="B21" s="54"/>
      <c r="C21" s="135" t="s">
        <v>85</v>
      </c>
      <c r="D21" s="136"/>
      <c r="E21" s="40"/>
      <c r="F21" s="41"/>
      <c r="G21" s="55"/>
      <c r="H21" s="42"/>
      <c r="I21" s="49"/>
      <c r="J21" s="44"/>
    </row>
    <row r="22" spans="1:10" ht="35.25" customHeight="1" thickBot="1">
      <c r="A22" s="37" t="s">
        <v>26</v>
      </c>
      <c r="B22" s="53"/>
      <c r="C22" s="52" t="s">
        <v>47</v>
      </c>
      <c r="D22" s="1"/>
      <c r="E22" s="40">
        <v>10</v>
      </c>
      <c r="F22" s="41" t="s">
        <v>11</v>
      </c>
      <c r="G22" s="1"/>
      <c r="H22" s="42">
        <f>G22*E22</f>
        <v>0</v>
      </c>
      <c r="I22" s="43">
        <f>PRODUCT(H22*0.21)</f>
        <v>0</v>
      </c>
      <c r="J22" s="44">
        <f>SUM(H22:I22)</f>
        <v>0</v>
      </c>
    </row>
    <row r="23" spans="1:10" ht="50.45" customHeight="1" thickBot="1">
      <c r="A23" s="45"/>
      <c r="B23" s="54"/>
      <c r="C23" s="137" t="s">
        <v>73</v>
      </c>
      <c r="D23" s="138"/>
      <c r="E23" s="40"/>
      <c r="F23" s="41"/>
      <c r="G23" s="55"/>
      <c r="H23" s="42"/>
      <c r="I23" s="49"/>
      <c r="J23" s="44"/>
    </row>
    <row r="24" spans="1:10" ht="35.25" customHeight="1" thickBot="1">
      <c r="A24" s="37" t="s">
        <v>27</v>
      </c>
      <c r="B24" s="53"/>
      <c r="C24" s="56" t="s">
        <v>48</v>
      </c>
      <c r="D24" s="1"/>
      <c r="E24" s="40">
        <v>10</v>
      </c>
      <c r="F24" s="41" t="s">
        <v>11</v>
      </c>
      <c r="G24" s="1"/>
      <c r="H24" s="42">
        <f>G24*E24</f>
        <v>0</v>
      </c>
      <c r="I24" s="43">
        <f>PRODUCT(H24*0.21)</f>
        <v>0</v>
      </c>
      <c r="J24" s="44">
        <f>SUM(H24:I24)</f>
        <v>0</v>
      </c>
    </row>
    <row r="25" spans="1:10" ht="45.6" customHeight="1" thickBot="1">
      <c r="A25" s="57"/>
      <c r="B25" s="54"/>
      <c r="C25" s="135" t="s">
        <v>86</v>
      </c>
      <c r="D25" s="136"/>
      <c r="E25" s="47"/>
      <c r="F25" s="41"/>
      <c r="G25" s="48"/>
      <c r="H25" s="42"/>
      <c r="I25" s="49"/>
      <c r="J25" s="44"/>
    </row>
    <row r="26" spans="1:10" ht="35.25" customHeight="1" thickBot="1">
      <c r="A26" s="37" t="s">
        <v>28</v>
      </c>
      <c r="B26" s="53"/>
      <c r="C26" s="56" t="s">
        <v>76</v>
      </c>
      <c r="D26" s="1"/>
      <c r="E26" s="40">
        <v>2</v>
      </c>
      <c r="F26" s="41" t="s">
        <v>11</v>
      </c>
      <c r="G26" s="1"/>
      <c r="H26" s="42">
        <f>G26*E26</f>
        <v>0</v>
      </c>
      <c r="I26" s="43">
        <f>PRODUCT(H26*0.21)</f>
        <v>0</v>
      </c>
      <c r="J26" s="44">
        <f>SUM(H26:I26)</f>
        <v>0</v>
      </c>
    </row>
    <row r="27" spans="1:10" ht="47.45" customHeight="1" thickBot="1">
      <c r="A27" s="45"/>
      <c r="B27" s="54"/>
      <c r="C27" s="135" t="s">
        <v>92</v>
      </c>
      <c r="D27" s="136"/>
      <c r="E27" s="40"/>
      <c r="F27" s="41"/>
      <c r="G27" s="48"/>
      <c r="H27" s="42"/>
      <c r="I27" s="49"/>
      <c r="J27" s="44"/>
    </row>
    <row r="28" spans="1:11" ht="35.25" customHeight="1" thickBot="1">
      <c r="A28" s="37" t="s">
        <v>29</v>
      </c>
      <c r="B28" s="38" t="s">
        <v>10</v>
      </c>
      <c r="C28" s="52" t="s">
        <v>49</v>
      </c>
      <c r="D28" s="1"/>
      <c r="E28" s="40">
        <v>1</v>
      </c>
      <c r="F28" s="41" t="s">
        <v>11</v>
      </c>
      <c r="G28" s="1"/>
      <c r="H28" s="42">
        <f>G28*E28</f>
        <v>0</v>
      </c>
      <c r="I28" s="43">
        <f>PRODUCT(H28*0.21)</f>
        <v>0</v>
      </c>
      <c r="J28" s="44">
        <f>SUM(H28:I28)</f>
        <v>0</v>
      </c>
      <c r="K28" s="14"/>
    </row>
    <row r="29" spans="1:11" ht="51.75" customHeight="1" thickBot="1">
      <c r="A29" s="45"/>
      <c r="B29" s="51"/>
      <c r="C29" s="139" t="s">
        <v>87</v>
      </c>
      <c r="D29" s="140"/>
      <c r="E29" s="40"/>
      <c r="F29" s="41"/>
      <c r="G29" s="48"/>
      <c r="H29" s="42"/>
      <c r="I29" s="49"/>
      <c r="J29" s="44"/>
      <c r="K29" s="14"/>
    </row>
    <row r="30" spans="1:11" ht="35.25" customHeight="1" thickBot="1">
      <c r="A30" s="37" t="s">
        <v>30</v>
      </c>
      <c r="B30" s="38" t="s">
        <v>10</v>
      </c>
      <c r="C30" s="52" t="s">
        <v>76</v>
      </c>
      <c r="D30" s="1"/>
      <c r="E30" s="40">
        <v>7</v>
      </c>
      <c r="F30" s="41" t="s">
        <v>11</v>
      </c>
      <c r="G30" s="1"/>
      <c r="H30" s="42">
        <f>G30*E30</f>
        <v>0</v>
      </c>
      <c r="I30" s="43">
        <f>PRODUCT(H30*0.21)</f>
        <v>0</v>
      </c>
      <c r="J30" s="44">
        <f>SUM(H30:I30)</f>
        <v>0</v>
      </c>
      <c r="K30" s="14"/>
    </row>
    <row r="31" spans="1:11" ht="51" customHeight="1" thickBot="1">
      <c r="A31" s="45"/>
      <c r="B31" s="51"/>
      <c r="C31" s="139" t="s">
        <v>88</v>
      </c>
      <c r="D31" s="140"/>
      <c r="E31" s="40"/>
      <c r="F31" s="41"/>
      <c r="G31" s="48"/>
      <c r="H31" s="42"/>
      <c r="I31" s="49"/>
      <c r="J31" s="44"/>
      <c r="K31" s="14"/>
    </row>
    <row r="32" spans="1:11" ht="35.25" customHeight="1" thickBot="1">
      <c r="A32" s="37" t="s">
        <v>31</v>
      </c>
      <c r="B32" s="38" t="s">
        <v>10</v>
      </c>
      <c r="C32" s="52" t="s">
        <v>77</v>
      </c>
      <c r="D32" s="1"/>
      <c r="E32" s="40">
        <v>6</v>
      </c>
      <c r="F32" s="41" t="s">
        <v>11</v>
      </c>
      <c r="G32" s="1"/>
      <c r="H32" s="42">
        <f>G32*E32</f>
        <v>0</v>
      </c>
      <c r="I32" s="43">
        <f>PRODUCT(H32*0.21)</f>
        <v>0</v>
      </c>
      <c r="J32" s="44">
        <f>SUM(H32:I32)</f>
        <v>0</v>
      </c>
      <c r="K32" s="14"/>
    </row>
    <row r="33" spans="1:11" ht="50.25" customHeight="1">
      <c r="A33" s="45"/>
      <c r="B33" s="46"/>
      <c r="C33" s="141" t="s">
        <v>79</v>
      </c>
      <c r="D33" s="142"/>
      <c r="E33" s="40"/>
      <c r="F33" s="41"/>
      <c r="G33" s="58"/>
      <c r="H33" s="42"/>
      <c r="I33" s="49"/>
      <c r="J33" s="44"/>
      <c r="K33" s="14"/>
    </row>
    <row r="34" spans="1:11" ht="35.25" customHeight="1" thickBot="1">
      <c r="A34" s="59" t="s">
        <v>32</v>
      </c>
      <c r="B34" s="51" t="s">
        <v>10</v>
      </c>
      <c r="C34" s="39" t="s">
        <v>50</v>
      </c>
      <c r="D34" s="2"/>
      <c r="E34" s="60">
        <v>1</v>
      </c>
      <c r="F34" s="61" t="s">
        <v>11</v>
      </c>
      <c r="G34" s="2"/>
      <c r="H34" s="62">
        <f>G34*E34</f>
        <v>0</v>
      </c>
      <c r="I34" s="63">
        <f>PRODUCT(H34*0.21)</f>
        <v>0</v>
      </c>
      <c r="J34" s="64">
        <f>SUM(H34:I34)</f>
        <v>0</v>
      </c>
      <c r="K34" s="14"/>
    </row>
    <row r="35" spans="1:11" ht="48.75" customHeight="1" thickBot="1">
      <c r="A35" s="45"/>
      <c r="B35" s="51"/>
      <c r="C35" s="137" t="s">
        <v>51</v>
      </c>
      <c r="D35" s="138"/>
      <c r="E35" s="65"/>
      <c r="F35" s="41"/>
      <c r="G35" s="48"/>
      <c r="H35" s="42"/>
      <c r="I35" s="49"/>
      <c r="J35" s="44"/>
      <c r="K35" s="14"/>
    </row>
    <row r="36" spans="1:11" ht="35.25" customHeight="1" thickBot="1">
      <c r="A36" s="37" t="s">
        <v>33</v>
      </c>
      <c r="B36" s="38" t="s">
        <v>10</v>
      </c>
      <c r="C36" s="52" t="s">
        <v>81</v>
      </c>
      <c r="D36" s="1"/>
      <c r="E36" s="40"/>
      <c r="F36" s="41"/>
      <c r="G36" s="1"/>
      <c r="H36" s="42">
        <f>G36*E36</f>
        <v>0</v>
      </c>
      <c r="I36" s="43">
        <f>PRODUCT(H36*0.21)</f>
        <v>0</v>
      </c>
      <c r="J36" s="44">
        <f>SUM(H36:I36)</f>
        <v>0</v>
      </c>
      <c r="K36" s="14"/>
    </row>
    <row r="37" spans="1:11" ht="45.75" customHeight="1" thickBot="1">
      <c r="A37" s="45"/>
      <c r="B37" s="51"/>
      <c r="C37" s="137"/>
      <c r="D37" s="138"/>
      <c r="E37" s="47"/>
      <c r="F37" s="41"/>
      <c r="G37" s="48"/>
      <c r="H37" s="42"/>
      <c r="I37" s="49"/>
      <c r="J37" s="44"/>
      <c r="K37" s="14"/>
    </row>
    <row r="38" spans="1:11" ht="35.25" customHeight="1" thickBot="1">
      <c r="A38" s="37" t="s">
        <v>34</v>
      </c>
      <c r="B38" s="38" t="s">
        <v>10</v>
      </c>
      <c r="C38" s="52" t="s">
        <v>52</v>
      </c>
      <c r="D38" s="1"/>
      <c r="E38" s="40">
        <v>1</v>
      </c>
      <c r="F38" s="41" t="s">
        <v>11</v>
      </c>
      <c r="G38" s="1"/>
      <c r="H38" s="42">
        <f>G38*E38</f>
        <v>0</v>
      </c>
      <c r="I38" s="43">
        <f>PRODUCT(H38*0.21)</f>
        <v>0</v>
      </c>
      <c r="J38" s="44">
        <f>SUM(H38:I38)</f>
        <v>0</v>
      </c>
      <c r="K38" s="14"/>
    </row>
    <row r="39" spans="1:11" ht="35.25" customHeight="1" thickBot="1">
      <c r="A39" s="45"/>
      <c r="B39" s="51"/>
      <c r="C39" s="137" t="s">
        <v>53</v>
      </c>
      <c r="D39" s="138"/>
      <c r="E39" s="47"/>
      <c r="F39" s="41"/>
      <c r="G39" s="48"/>
      <c r="H39" s="42"/>
      <c r="I39" s="49"/>
      <c r="J39" s="44"/>
      <c r="K39" s="14"/>
    </row>
    <row r="40" spans="1:11" ht="35.25" customHeight="1" thickBot="1">
      <c r="A40" s="37" t="s">
        <v>40</v>
      </c>
      <c r="B40" s="38" t="s">
        <v>10</v>
      </c>
      <c r="C40" s="52" t="s">
        <v>54</v>
      </c>
      <c r="D40" s="1"/>
      <c r="E40" s="40">
        <v>10</v>
      </c>
      <c r="F40" s="41" t="s">
        <v>11</v>
      </c>
      <c r="G40" s="1"/>
      <c r="H40" s="42">
        <f>G40*E40</f>
        <v>0</v>
      </c>
      <c r="I40" s="43">
        <f>PRODUCT(H40*0.21)</f>
        <v>0</v>
      </c>
      <c r="J40" s="44">
        <f>SUM(H40:I40)</f>
        <v>0</v>
      </c>
      <c r="K40" s="14"/>
    </row>
    <row r="41" spans="1:11" ht="35.25" customHeight="1" thickBot="1">
      <c r="A41" s="45"/>
      <c r="B41" s="51"/>
      <c r="C41" s="135" t="s">
        <v>72</v>
      </c>
      <c r="D41" s="136"/>
      <c r="E41" s="47"/>
      <c r="F41" s="41"/>
      <c r="G41" s="48"/>
      <c r="H41" s="42"/>
      <c r="I41" s="49"/>
      <c r="J41" s="44"/>
      <c r="K41" s="14"/>
    </row>
    <row r="42" spans="1:11" ht="35.45" customHeight="1" thickBot="1">
      <c r="A42" s="37" t="s">
        <v>35</v>
      </c>
      <c r="B42" s="38" t="s">
        <v>10</v>
      </c>
      <c r="C42" s="52" t="s">
        <v>55</v>
      </c>
      <c r="D42" s="1"/>
      <c r="E42" s="40">
        <v>1</v>
      </c>
      <c r="F42" s="41" t="s">
        <v>11</v>
      </c>
      <c r="G42" s="1"/>
      <c r="H42" s="42">
        <f>G42*E42</f>
        <v>0</v>
      </c>
      <c r="I42" s="43">
        <f>PRODUCT(H42*0.21)</f>
        <v>0</v>
      </c>
      <c r="J42" s="44">
        <f>SUM(H42:I42)</f>
        <v>0</v>
      </c>
      <c r="K42" s="14"/>
    </row>
    <row r="43" spans="1:11" ht="45.6" customHeight="1" thickBot="1">
      <c r="A43" s="45"/>
      <c r="B43" s="51"/>
      <c r="C43" s="135" t="s">
        <v>89</v>
      </c>
      <c r="D43" s="136"/>
      <c r="E43" s="40"/>
      <c r="F43" s="41"/>
      <c r="G43" s="48"/>
      <c r="H43" s="42"/>
      <c r="I43" s="49"/>
      <c r="J43" s="44"/>
      <c r="K43" s="14"/>
    </row>
    <row r="44" spans="1:11" ht="33" customHeight="1" thickBot="1">
      <c r="A44" s="37" t="s">
        <v>36</v>
      </c>
      <c r="B44" s="38" t="s">
        <v>10</v>
      </c>
      <c r="C44" s="52" t="s">
        <v>56</v>
      </c>
      <c r="D44" s="1"/>
      <c r="E44" s="40">
        <v>10</v>
      </c>
      <c r="F44" s="41" t="s">
        <v>11</v>
      </c>
      <c r="G44" s="1"/>
      <c r="H44" s="42">
        <f>G44*E44</f>
        <v>0</v>
      </c>
      <c r="I44" s="43">
        <f>PRODUCT(H44*0.21)</f>
        <v>0</v>
      </c>
      <c r="J44" s="44">
        <f>SUM(H44:I44)</f>
        <v>0</v>
      </c>
      <c r="K44" s="14"/>
    </row>
    <row r="45" spans="1:11" ht="48.75" customHeight="1" thickBot="1">
      <c r="A45" s="45"/>
      <c r="B45" s="46"/>
      <c r="C45" s="137" t="s">
        <v>80</v>
      </c>
      <c r="D45" s="138"/>
      <c r="E45" s="40"/>
      <c r="F45" s="41"/>
      <c r="G45" s="48"/>
      <c r="H45" s="42"/>
      <c r="I45" s="49"/>
      <c r="J45" s="44"/>
      <c r="K45" s="14"/>
    </row>
    <row r="46" spans="1:11" ht="39.6" customHeight="1" thickBot="1">
      <c r="A46" s="37" t="s">
        <v>37</v>
      </c>
      <c r="B46" s="51" t="s">
        <v>10</v>
      </c>
      <c r="C46" s="52" t="s">
        <v>57</v>
      </c>
      <c r="D46" s="1"/>
      <c r="E46" s="40">
        <v>6</v>
      </c>
      <c r="F46" s="41" t="s">
        <v>11</v>
      </c>
      <c r="G46" s="1"/>
      <c r="H46" s="42">
        <f>G46*E46</f>
        <v>0</v>
      </c>
      <c r="I46" s="43">
        <f>PRODUCT(H46*0.21)</f>
        <v>0</v>
      </c>
      <c r="J46" s="44">
        <f>SUM(H46:I46)</f>
        <v>0</v>
      </c>
      <c r="K46" s="14"/>
    </row>
    <row r="47" spans="1:11" ht="45" customHeight="1" thickBot="1">
      <c r="A47" s="45"/>
      <c r="B47" s="51"/>
      <c r="C47" s="137" t="s">
        <v>71</v>
      </c>
      <c r="D47" s="138"/>
      <c r="E47" s="47"/>
      <c r="F47" s="41"/>
      <c r="G47" s="48"/>
      <c r="H47" s="42"/>
      <c r="I47" s="49"/>
      <c r="J47" s="44"/>
      <c r="K47" s="14"/>
    </row>
    <row r="48" spans="1:11" ht="34.5" customHeight="1" thickBot="1">
      <c r="A48" s="37" t="s">
        <v>38</v>
      </c>
      <c r="B48" s="38" t="s">
        <v>10</v>
      </c>
      <c r="C48" s="52" t="s">
        <v>78</v>
      </c>
      <c r="D48" s="1"/>
      <c r="E48" s="40">
        <v>4</v>
      </c>
      <c r="F48" s="41" t="s">
        <v>11</v>
      </c>
      <c r="G48" s="1"/>
      <c r="H48" s="42">
        <f>G48*E48</f>
        <v>0</v>
      </c>
      <c r="I48" s="43">
        <f>PRODUCT(H48*0.21)</f>
        <v>0</v>
      </c>
      <c r="J48" s="44">
        <f>SUM(H48:I48)</f>
        <v>0</v>
      </c>
      <c r="K48" s="14"/>
    </row>
    <row r="49" spans="1:11" ht="58.5" customHeight="1" thickBot="1">
      <c r="A49" s="45"/>
      <c r="B49" s="51"/>
      <c r="C49" s="135" t="s">
        <v>70</v>
      </c>
      <c r="D49" s="136"/>
      <c r="E49" s="47"/>
      <c r="F49" s="41"/>
      <c r="G49" s="48"/>
      <c r="H49" s="42"/>
      <c r="I49" s="49"/>
      <c r="J49" s="44"/>
      <c r="K49" s="14"/>
    </row>
    <row r="50" spans="1:11" ht="49.15" customHeight="1" thickBot="1">
      <c r="A50" s="37" t="s">
        <v>63</v>
      </c>
      <c r="B50" s="38" t="s">
        <v>10</v>
      </c>
      <c r="C50" s="52" t="s">
        <v>95</v>
      </c>
      <c r="D50" s="1"/>
      <c r="E50" s="40">
        <v>3</v>
      </c>
      <c r="F50" s="41" t="s">
        <v>11</v>
      </c>
      <c r="G50" s="1"/>
      <c r="H50" s="42">
        <f>G50*E50</f>
        <v>0</v>
      </c>
      <c r="I50" s="43">
        <f>PRODUCT(H50*0.21)</f>
        <v>0</v>
      </c>
      <c r="J50" s="44">
        <f>SUM(H50:I50)</f>
        <v>0</v>
      </c>
      <c r="K50" s="14"/>
    </row>
    <row r="51" spans="1:11" ht="39" customHeight="1" thickBot="1">
      <c r="A51" s="45"/>
      <c r="B51" s="51"/>
      <c r="C51" s="139" t="s">
        <v>58</v>
      </c>
      <c r="D51" s="140"/>
      <c r="E51" s="40"/>
      <c r="F51" s="41"/>
      <c r="G51" s="48"/>
      <c r="H51" s="42"/>
      <c r="I51" s="49"/>
      <c r="J51" s="44"/>
      <c r="K51" s="14"/>
    </row>
    <row r="52" spans="1:11" ht="49.15" customHeight="1" thickBot="1">
      <c r="A52" s="37" t="s">
        <v>64</v>
      </c>
      <c r="B52" s="38" t="s">
        <v>10</v>
      </c>
      <c r="C52" s="52" t="s">
        <v>96</v>
      </c>
      <c r="D52" s="1"/>
      <c r="E52" s="40">
        <v>1</v>
      </c>
      <c r="F52" s="41" t="s">
        <v>11</v>
      </c>
      <c r="G52" s="1"/>
      <c r="H52" s="42">
        <f aca="true" t="shared" si="0" ref="H52">G52*E52</f>
        <v>0</v>
      </c>
      <c r="I52" s="43">
        <f aca="true" t="shared" si="1" ref="I52">PRODUCT(H52*0.21)</f>
        <v>0</v>
      </c>
      <c r="J52" s="44">
        <f aca="true" t="shared" si="2" ref="J52">SUM(H52:I52)</f>
        <v>0</v>
      </c>
      <c r="K52" s="14"/>
    </row>
    <row r="53" spans="1:11" ht="39" customHeight="1" thickBot="1">
      <c r="A53" s="45"/>
      <c r="B53" s="51"/>
      <c r="C53" s="133" t="s">
        <v>58</v>
      </c>
      <c r="D53" s="134"/>
      <c r="E53" s="40"/>
      <c r="F53" s="41"/>
      <c r="G53" s="48"/>
      <c r="H53" s="42"/>
      <c r="I53" s="49"/>
      <c r="J53" s="44"/>
      <c r="K53" s="14"/>
    </row>
    <row r="54" spans="1:11" ht="49.15" customHeight="1" thickBot="1">
      <c r="A54" s="37" t="s">
        <v>65</v>
      </c>
      <c r="B54" s="38" t="s">
        <v>10</v>
      </c>
      <c r="C54" s="52" t="s">
        <v>94</v>
      </c>
      <c r="D54" s="1"/>
      <c r="E54" s="40">
        <v>1</v>
      </c>
      <c r="F54" s="41" t="s">
        <v>11</v>
      </c>
      <c r="G54" s="1"/>
      <c r="H54" s="42">
        <f aca="true" t="shared" si="3" ref="H54">G54*E54</f>
        <v>0</v>
      </c>
      <c r="I54" s="43">
        <f aca="true" t="shared" si="4" ref="I54">PRODUCT(H54*0.21)</f>
        <v>0</v>
      </c>
      <c r="J54" s="44">
        <f aca="true" t="shared" si="5" ref="J54">SUM(H54:I54)</f>
        <v>0</v>
      </c>
      <c r="K54" s="14"/>
    </row>
    <row r="55" spans="1:11" ht="39" customHeight="1" thickBot="1">
      <c r="A55" s="45"/>
      <c r="B55" s="51"/>
      <c r="C55" s="133" t="s">
        <v>58</v>
      </c>
      <c r="D55" s="134"/>
      <c r="E55" s="40"/>
      <c r="F55" s="41"/>
      <c r="G55" s="48"/>
      <c r="H55" s="42"/>
      <c r="I55" s="49"/>
      <c r="J55" s="44"/>
      <c r="K55" s="14"/>
    </row>
    <row r="56" spans="1:11" ht="49.15" customHeight="1" thickBot="1">
      <c r="A56" s="37" t="s">
        <v>66</v>
      </c>
      <c r="B56" s="38" t="s">
        <v>10</v>
      </c>
      <c r="C56" s="52" t="s">
        <v>93</v>
      </c>
      <c r="D56" s="1"/>
      <c r="E56" s="40">
        <v>2</v>
      </c>
      <c r="F56" s="41" t="s">
        <v>11</v>
      </c>
      <c r="G56" s="1"/>
      <c r="H56" s="42">
        <f aca="true" t="shared" si="6" ref="H56">G56*E56</f>
        <v>0</v>
      </c>
      <c r="I56" s="43">
        <f aca="true" t="shared" si="7" ref="I56">PRODUCT(H56*0.21)</f>
        <v>0</v>
      </c>
      <c r="J56" s="44">
        <f aca="true" t="shared" si="8" ref="J56">SUM(H56:I56)</f>
        <v>0</v>
      </c>
      <c r="K56" s="14"/>
    </row>
    <row r="57" spans="1:11" ht="39" customHeight="1" thickBot="1">
      <c r="A57" s="45"/>
      <c r="B57" s="51"/>
      <c r="C57" s="133" t="s">
        <v>97</v>
      </c>
      <c r="D57" s="134"/>
      <c r="E57" s="40"/>
      <c r="F57" s="41"/>
      <c r="G57" s="48"/>
      <c r="H57" s="42"/>
      <c r="I57" s="49"/>
      <c r="J57" s="44"/>
      <c r="K57" s="14"/>
    </row>
    <row r="58" spans="1:11" ht="48.6" customHeight="1" thickBot="1">
      <c r="A58" s="37" t="s">
        <v>39</v>
      </c>
      <c r="B58" s="38" t="s">
        <v>10</v>
      </c>
      <c r="C58" s="52" t="s">
        <v>67</v>
      </c>
      <c r="D58" s="1"/>
      <c r="E58" s="40">
        <v>1</v>
      </c>
      <c r="F58" s="41" t="s">
        <v>11</v>
      </c>
      <c r="G58" s="1"/>
      <c r="H58" s="42">
        <f>G58*E58</f>
        <v>0</v>
      </c>
      <c r="I58" s="43">
        <f>PRODUCT(H58*0.21)</f>
        <v>0</v>
      </c>
      <c r="J58" s="44">
        <f>SUM(H58:I58)</f>
        <v>0</v>
      </c>
      <c r="K58" s="14"/>
    </row>
    <row r="59" spans="1:11" ht="53.25" customHeight="1">
      <c r="A59" s="45"/>
      <c r="B59" s="46"/>
      <c r="C59" s="145" t="s">
        <v>75</v>
      </c>
      <c r="D59" s="146"/>
      <c r="E59" s="47"/>
      <c r="F59" s="41"/>
      <c r="G59" s="58"/>
      <c r="H59" s="42"/>
      <c r="I59" s="49"/>
      <c r="J59" s="44"/>
      <c r="K59" s="14"/>
    </row>
    <row r="60" spans="1:11" ht="35.45" customHeight="1" thickBot="1">
      <c r="A60" s="59" t="s">
        <v>61</v>
      </c>
      <c r="B60" s="66"/>
      <c r="C60" s="39" t="s">
        <v>59</v>
      </c>
      <c r="D60" s="2"/>
      <c r="E60" s="60">
        <v>2</v>
      </c>
      <c r="F60" s="61" t="s">
        <v>11</v>
      </c>
      <c r="G60" s="2"/>
      <c r="H60" s="62">
        <f>G60*E60</f>
        <v>0</v>
      </c>
      <c r="I60" s="63">
        <f>PRODUCT(H60*0.21)</f>
        <v>0</v>
      </c>
      <c r="J60" s="64">
        <f>SUM(H60:I60)</f>
        <v>0</v>
      </c>
      <c r="K60" s="67"/>
    </row>
    <row r="61" spans="1:11" ht="35.45" customHeight="1" thickBot="1">
      <c r="A61" s="45"/>
      <c r="B61" s="54"/>
      <c r="C61" s="137" t="s">
        <v>83</v>
      </c>
      <c r="D61" s="138"/>
      <c r="E61" s="40"/>
      <c r="F61" s="41"/>
      <c r="G61" s="55"/>
      <c r="H61" s="42"/>
      <c r="I61" s="49"/>
      <c r="J61" s="44"/>
      <c r="K61" s="68"/>
    </row>
    <row r="62" spans="1:11" ht="35.45" customHeight="1">
      <c r="A62" s="69" t="s">
        <v>62</v>
      </c>
      <c r="B62" s="53"/>
      <c r="C62" s="70" t="s">
        <v>60</v>
      </c>
      <c r="D62" s="3"/>
      <c r="E62" s="71">
        <v>4</v>
      </c>
      <c r="F62" s="72" t="s">
        <v>11</v>
      </c>
      <c r="G62" s="3"/>
      <c r="H62" s="73">
        <f aca="true" t="shared" si="9" ref="H62">G62*E62</f>
        <v>0</v>
      </c>
      <c r="I62" s="74">
        <f aca="true" t="shared" si="10" ref="I62">PRODUCT(H62*0.21)</f>
        <v>0</v>
      </c>
      <c r="J62" s="75">
        <f aca="true" t="shared" si="11" ref="J62">SUM(H62:I62)</f>
        <v>0</v>
      </c>
      <c r="K62" s="68"/>
    </row>
    <row r="63" spans="1:11" ht="35.45" customHeight="1" thickBot="1">
      <c r="A63" s="76"/>
      <c r="B63" s="77"/>
      <c r="C63" s="143" t="s">
        <v>82</v>
      </c>
      <c r="D63" s="144"/>
      <c r="E63" s="78"/>
      <c r="F63" s="79"/>
      <c r="G63" s="80"/>
      <c r="H63" s="81"/>
      <c r="I63" s="82"/>
      <c r="J63" s="83"/>
      <c r="K63" s="68"/>
    </row>
    <row r="64" spans="1:10" ht="39" thickBot="1">
      <c r="A64" s="84"/>
      <c r="F64" s="86" t="s">
        <v>12</v>
      </c>
      <c r="G64" s="87" t="s">
        <v>13</v>
      </c>
      <c r="H64" s="88">
        <f>SUM(H10:H63)</f>
        <v>0</v>
      </c>
      <c r="I64" s="89" t="s">
        <v>14</v>
      </c>
      <c r="J64" s="88">
        <f>SUM(J10:J63)</f>
        <v>0</v>
      </c>
    </row>
    <row r="65" spans="3:7" ht="49.9" customHeight="1">
      <c r="C65" s="91"/>
      <c r="D65" s="92"/>
      <c r="G65" s="94"/>
    </row>
    <row r="66" spans="3:10" ht="15">
      <c r="C66" s="131"/>
      <c r="D66" s="132"/>
      <c r="G66" s="97"/>
      <c r="J66" s="95" t="s">
        <v>15</v>
      </c>
    </row>
  </sheetData>
  <sheetProtection password="CC3D" sheet="1" objects="1" scenarios="1" selectLockedCells="1"/>
  <protectedRanges>
    <protectedRange sqref="G10 G12 G14 G16 G18 G20 G22 G24 G26 G28 G30 G32 G34 G36 G38 G40 G42 G44 G46 G48 G50 G58 G52 G54 G56" name="Oblast1_4"/>
    <protectedRange sqref="G62 G60" name="Oblast1_4_3"/>
  </protectedRanges>
  <mergeCells count="28">
    <mergeCell ref="C61:D61"/>
    <mergeCell ref="C63:D63"/>
    <mergeCell ref="C51:D51"/>
    <mergeCell ref="C53:D53"/>
    <mergeCell ref="C55:D55"/>
    <mergeCell ref="C57:D57"/>
    <mergeCell ref="C59:D59"/>
    <mergeCell ref="C41:D41"/>
    <mergeCell ref="C43:D43"/>
    <mergeCell ref="C45:D45"/>
    <mergeCell ref="C47:D47"/>
    <mergeCell ref="C49:D49"/>
    <mergeCell ref="C66:D66"/>
    <mergeCell ref="C11:D11"/>
    <mergeCell ref="C13:D13"/>
    <mergeCell ref="C15:D15"/>
    <mergeCell ref="C17:D17"/>
    <mergeCell ref="C19:D19"/>
    <mergeCell ref="C21:D21"/>
    <mergeCell ref="C23:D23"/>
    <mergeCell ref="C25:D25"/>
    <mergeCell ref="C27:D27"/>
    <mergeCell ref="C29:D29"/>
    <mergeCell ref="C31:D31"/>
    <mergeCell ref="C33:D33"/>
    <mergeCell ref="C35:D35"/>
    <mergeCell ref="C37:D37"/>
    <mergeCell ref="C39:D39"/>
  </mergeCells>
  <printOptions/>
  <pageMargins left="0.2362204724409449" right="0.2362204724409449" top="0.7480314960629921" bottom="0.7480314960629921" header="0.31496062992125984" footer="0.31496062992125984"/>
  <pageSetup fitToHeight="50" horizontalDpi="600" verticalDpi="600" orientation="portrait" paperSize="9" scale="56" r:id="rId2"/>
  <rowBreaks count="2" manualBreakCount="2">
    <brk id="33" max="16383" man="1"/>
    <brk id="59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Marhold</dc:creator>
  <cp:keywords/>
  <dc:description/>
  <cp:lastModifiedBy>Fejtová Veronika Ing.</cp:lastModifiedBy>
  <cp:lastPrinted>2022-06-01T06:23:05Z</cp:lastPrinted>
  <dcterms:created xsi:type="dcterms:W3CDTF">2019-03-04T05:34:07Z</dcterms:created>
  <dcterms:modified xsi:type="dcterms:W3CDTF">2023-01-30T12:55:03Z</dcterms:modified>
  <cp:category/>
  <cp:version/>
  <cp:contentType/>
  <cp:contentStatus/>
</cp:coreProperties>
</file>