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firstSheet="1" activeTab="1"/>
  </bookViews>
  <sheets>
    <sheet name="KÓDY" sheetId="1" r:id="rId1"/>
    <sheet name="SPECIFIKACE" sheetId="2" r:id="rId2"/>
  </sheets>
  <definedNames>
    <definedName name="_xlnm._FilterDatabase" localSheetId="1" hidden="1">'SPECIFIKACE'!$A$5:$I$57</definedName>
    <definedName name="_xlnm.Print_Area" localSheetId="1">'SPECIFIKACE'!$A$1:$I$57</definedName>
  </definedNames>
  <calcPr fullCalcOnLoad="1"/>
</workbook>
</file>

<file path=xl/sharedStrings.xml><?xml version="1.0" encoding="utf-8"?>
<sst xmlns="http://schemas.openxmlformats.org/spreadsheetml/2006/main" count="144" uniqueCount="114">
  <si>
    <t>Číslo položky ve výkazu výměr</t>
  </si>
  <si>
    <t>Název zařízení</t>
  </si>
  <si>
    <t>Typové (modelové) označení položky</t>
  </si>
  <si>
    <t>Ks</t>
  </si>
  <si>
    <t>Měrná jednotka</t>
  </si>
  <si>
    <t>Cena v Kč za kus  bez DPH</t>
  </si>
  <si>
    <t>Cena v Kč bez DPH  Celkem</t>
  </si>
  <si>
    <t xml:space="preserve">DPH ve výši 21% </t>
  </si>
  <si>
    <t>Cena v Kč včetně  DPH  celkem</t>
  </si>
  <si>
    <t>ks</t>
  </si>
  <si>
    <t>Díl: 2</t>
  </si>
  <si>
    <t>Zařízení pro sušení elektrod pro metodu 111</t>
  </si>
  <si>
    <t>Díl: 4</t>
  </si>
  <si>
    <t xml:space="preserve">Bruska wolframových elektrod </t>
  </si>
  <si>
    <t>Díl: 5</t>
  </si>
  <si>
    <t>Bruska kotoučová s odsáváním</t>
  </si>
  <si>
    <t>Díl: 6</t>
  </si>
  <si>
    <t>Kalící pec</t>
  </si>
  <si>
    <t>Díl: 9</t>
  </si>
  <si>
    <t>Analogový tvrdoměr</t>
  </si>
  <si>
    <t>Díl: 10</t>
  </si>
  <si>
    <t>Přenosný digitální tvrdoměr</t>
  </si>
  <si>
    <t>Díl: 11</t>
  </si>
  <si>
    <t>Díl: 12</t>
  </si>
  <si>
    <t>Metalografický mikroskop</t>
  </si>
  <si>
    <t>Díl: 13</t>
  </si>
  <si>
    <t>Pásová pila</t>
  </si>
  <si>
    <t>Díl: 16</t>
  </si>
  <si>
    <t>Šatní skříň muži (trojskříň)</t>
  </si>
  <si>
    <t>Díl: 17</t>
  </si>
  <si>
    <t>Šatní skříň ženy (trojskříň)</t>
  </si>
  <si>
    <t>Svařovací stroje</t>
  </si>
  <si>
    <t>42662100-5</t>
  </si>
  <si>
    <t>Nábytek</t>
  </si>
  <si>
    <t>UB01-4</t>
  </si>
  <si>
    <t>Kancelářský nábytek</t>
  </si>
  <si>
    <t>Laboratorní nábytek</t>
  </si>
  <si>
    <t>Školní nábytek</t>
  </si>
  <si>
    <t>Pitevní nábytek</t>
  </si>
  <si>
    <t>Kovoobráběcí a tvářecí stroje</t>
  </si>
  <si>
    <t>Mikroskopy</t>
  </si>
  <si>
    <t>38513200-6</t>
  </si>
  <si>
    <t xml:space="preserve">SPECIFIKACE: Bruska wolframových elektrod s uzavřeným kapalinovým chladícím okruhem a diamantovým brusným kotoučem, min. rozsah průměru elektrod od 1,0 mm do 4,8 mm, možnost nastavení úhlu elektrody v rozsahu 0-90°, napájení 230V 50Hz. Plná záruka min. 24 měsíců bez dalších omezení. </t>
  </si>
  <si>
    <t xml:space="preserve">Pojízdný dílenský jeřáb </t>
  </si>
  <si>
    <t>Díl: 27</t>
  </si>
  <si>
    <t>Díl: 34</t>
  </si>
  <si>
    <t>Díl: 35</t>
  </si>
  <si>
    <t>Díl: 36</t>
  </si>
  <si>
    <t>Univerzální dílenská  skříň jednopolicová</t>
  </si>
  <si>
    <t>Univerzální dílenská  skříň čtyřpolicová</t>
  </si>
  <si>
    <t>Díl: 37</t>
  </si>
  <si>
    <t>Díl: 38</t>
  </si>
  <si>
    <t>Díl: 39</t>
  </si>
  <si>
    <t>Dílenský stůl</t>
  </si>
  <si>
    <t>Díl: 40</t>
  </si>
  <si>
    <t>Elektrohydraulický lis</t>
  </si>
  <si>
    <t>SPECIFIKACE: Pojízdný dílenský hydraulický jeřáb vhodný pro manipulační práce, maximální nosnost: min. 2 000 kg, max. výška zdvihu: min. 2300 mm, možnost vysunutí ramene podle hmotnosti zvedaného předmětu, stabilita jeřábu: min. délka podvozku 1800 mm, min. šířka podvozku 1000 mm, dobrá skladovatelnost - sklopné rameno i podvozek, max. vlastní hmotnost 115 kg. Plná záruka min. 24 měsíců bez dalších omezení.</t>
  </si>
  <si>
    <t>Paletový vozík</t>
  </si>
  <si>
    <t>Ruční vysokozdvižný vozík</t>
  </si>
  <si>
    <t>Díl: 42</t>
  </si>
  <si>
    <t>Strojní nářadí</t>
  </si>
  <si>
    <t>LEGENDA:</t>
  </si>
  <si>
    <t xml:space="preserve"> Vyplní uchazeč o zakázku </t>
  </si>
  <si>
    <t>Sada nářadí</t>
  </si>
  <si>
    <t>SPECIFIKACE: Paletový vozík se zvýšenou nosností do 3000 kg, délka vidlic min. 1150 mm, hydraulika s ochranným ventilem proti přetížení, minimální výška vidlic: max. 85 mm, maximální výška vidlic: min. 200 mm, řídící kola s pryžovým běhounem s min. průměrem 200 mm a rozsahem otočení řídící rukojeti min. 210°, kola ve vidlicích zdvojená (tandemová) s průměrem min. 80 mm, max. vlastní hmotnost 80 kg. Plná záruka min. 24 měsíců bez dalších omezení.</t>
  </si>
  <si>
    <t>Pomaloběžná bruska pro mokré broušení</t>
  </si>
  <si>
    <t>Kompaktní úhlová bruska</t>
  </si>
  <si>
    <t>Bruska úhlová</t>
  </si>
  <si>
    <t>Izolované nářadí pro práce na elektrických zařízeních</t>
  </si>
  <si>
    <t>SPECIFIKACE: Zařízení pro sušení elektrod, maximální vsázka min. 20kg-4 balíky elektrod, vnitřní sušící prostor rozdělen do čtyř komor, napájení 230V 50Hz/TN-S, jmenovitý topný příkon min. 1,2 kW, sušící teplota do 350°C s indikací digitálním teploměrem, regulace příkonu - maximální příkon pouze tehdy, je-li skutečná teplota podstatně nižší než požadovaná, po přiblížení k požadované hodnotě teploty a ustálení stavu snížení příkonu, max.hmotnost sušárny 17 kg. Plná záruka min. 24 měsíců bez dalších omezení.</t>
  </si>
  <si>
    <t>SPECIFIKACE: Komorová pec k žíhání a kalení v normální i ochranné atmosféře, příkon: min.7 kW, připojovací napětí 400/230V, jištění max. 16A, rozměry vnější (š × v × h): max. 600 x 800 x 1000 mm, rozměry vnitřní (š × v × h): min. 200 x 200 x 500 mm, vnitřní objem min. 25 litrů, maximální pracovní teplota min.1300°C. Programovatelný teplotní regulátor s přednastavenými křivkami základních teplotních programů. Hmotnost max. 160 kg. Plná záruka min. 24 měsíců bez dalších omezení.</t>
  </si>
  <si>
    <t>SPECIFIKACE: Univerzální analogový tvrdoměr pro měření tvrdosti kovových materiálů metodami podle Brinella, Rockwella i Vickerse. Maximální rozměry vzorku materiálu pro měření: výška min. 190 mm, průměr (šířka) min. 155 mm. Možnost měření tvrdosti tenkých plechů. Měření minimálně v rozsahu tvrdosti podle metody: HBS - min.od 5 do 440, HBW - min. od 5 do 640, HRA - min. od 25 do 85,  HRB - min. od 25 do 100, HRC min. od 25 do 70, HV min. od 250 do 1000. Maximální hmotnost přístroje 110 kg. Sestava obsahující kromě přístroje také sadu zkušebních tělísek a etalonů pro všechny metody měření, mikroskopickou lupu a různé podložky pod měřený vzorek ( rovné i prizmatické). Napájení 230 V. Celkové rozměry (Š x H x V) max.: 210 x 480 x 780 mm, Plná záruka min. 24 měsíců bez dalších omezení.</t>
  </si>
  <si>
    <t>SPECIFIKACE: Přenosný univerzální digitální tvrdoměr. Zobrazování tvrdosti na LCD display s min. rozlišením 128 x 64 bodů přímo ve stupních zvolené metody ( min. HB, HRB, HRC a HV). Možnost měření ve všech směrech ( libovolný směr a úhel měření). Vnitřní paměť pro ukládání min. 100  výsledků měření, funkce výpočtu průměrné hodnoty, možnost propojení s PC, propojovací kabel a nárazová hlavice součástí dodávky, v případě potřeby spec. SW musí být SW součástí dodávky. Hmotnost včetně baterií (akumulátoru) max. 0,35 kg, rozsah provozních teplot v intervalu min. od 0°C do 40°C, min. doba provozu na jednu sadu baterií ( nabití akumulátoru) 72 hodin. Plná záruka min. 24 měsíců bez dalších omezení.</t>
  </si>
  <si>
    <t xml:space="preserve">SPECIFIKACE: Dvoukotoučová bruska pro přípravu metalografických vzorků ze základních materiálů a svarků, brusný kotouč ve vaničce pro mokré broušení. Výkon motoru min. 200W. Otáčky menší než 100 /min. Průměr kotouče min. 250 mm. Součástí dodávky základní brusný korundový kotouč (elektrokorund), jemný diamantový brusný kotouč, kompozitní lapovací kolo s integrovanou leštící složkou a min. 150ml antikorozního koncentrátu pro ochranu kotouče při styku s vodou . Hlavní hřídel z korozivzdorného materiálu. Hmotnost max. 15 kg. Plná záruka min. 24 měsíců bez dalších omezení. </t>
  </si>
  <si>
    <t xml:space="preserve">SPECIFIKACE: Mikroskop vhodný pro pozorování netransparentních povrchů při zvětšení v min. intervalu od 50x do 750x, vybavený pracovním stolem  o min. rozměrech 250mm x 220mm, Pohyb stolu možný min. v rozsahu 140 x 220mm dvojím způsobem – rychle (hrubě) pomocí ruční páky a pomalu (jemně) pomocí koaxiálního ovladače. Max. výška pozorovaného objektu min. 28 mm.
Ostření dvojstupňové koaxiální, také hrubý a jemný chod (v jemném chodu cca 70 µm na jednu otáčku). Binokulární hlavice se třetím přímým výstupem na kameru. Binokulární výstup pro okuláry skloněný pod úhlem přibližně 30°. Širokoúhlé okuláry WF 10x s dioptrickou korekcí .Třetí přímý výstup umožňující připojení kamery. Osvětlení halogenová žárovka o min. výkonu 20 W nebo odpovídajícím LED zdrojem s funkcí stmívače (nastavitelná intenzita). Světlo procházející objektivem a osvětlující vzorek shora. Napájení 1x 230V. Otočný zásobník objektivů pro min. pět objektivů. 
Další obsah dodávky: centrovatelná polní clonu, filtry z broušeného skla (žlutý, zelený, modrý a matný), planachromatické objektivy DIN (5x, 10x, 20x, 40x, 80x), kryt proti prachu, napájecí kabel, USB Full HD kamera v celokovovém provedení  s rozlišením min. 1920x1080 pix vč. vhodného adaptéru pro třetí výstup mikroskopu pokud je třeba.Max. rozměry:  463mm x 353mm x 462mm. Max. hmotnost:  17 kg.
</t>
  </si>
  <si>
    <t>SPECIFIKACE: Dvoukotoučová bruska s vestavěným odsáváním včetně stojanu a brusných kotoučů- max. rozměry (š × v × h) 800 × 1200 × 1300 mm, hmotnost max.125kg, maximální rozměry kotoučů: průměr do 300mm, šířka do 35 mm, upínací průměr kotouče 30 mm, otáčky kotouče min. 1400/min, připojovací napětí 3x400V 50Hz, výkon motoru min.1,8kW, odsávání s hliníkovým ventilátorem - výkon min.420 m3/hod a 300W, vybavení samooklepávacími křídly a pytlem na nečistoty z nehořlavého materiálu. Dodávka včetně 2 kusů kompatibilních brusných kotoučů průměr 300 mm, šířky 35 mm, tvrdost M, zrnitost K60. Plná záruka min. 24 měsíců bez dalších omezení.</t>
  </si>
  <si>
    <t>SPECIFIKACE: Pásová pila na kov v masivním litinovém provedení se snadným úhlováním pomocí otočného ramene a plynulou regulací rychlosti. Pro použití pilového pásu o rozměru: 2750 × 27 × 0,9 mm. Max. řezaný průměr: kolmý řez - min. 250 mm, při 45°- min. 210 mm, při 60°- min. 130 mm. Maximální příčný rozměr řezaného materiálu: kolmý řez - min. 300 x 180 mm, při 45°- min. 200 x 180 mm. Výkon pohonu pilového pásu min. 1,5 kW. Chladicí zařízení o výkonu min. 100 W. Napájení 3x 400V. Řezná rychlost pilového pásu plynule regulovatelná pomocí frekvenčního měniče v rozsahu min. 15 až 90 m/min. Nastavení napnutí pásu pomocí manometru. Automatické vypnutí po dokončení řezu. Nastavení úhlových řezů v rozsahu +45° až -60°. Max. rozměry stroje (Š x V x H) : 1700 × 1600 × 750 mm. Max. hmotnost stroje: 340 kg. Součástí dodávky min. jeden pilový pás, délkový doraz materiálu, chladící zařízení, podstavec pod pilu, 1 kus válečkové trati pro podávání rozměrných a těžkých materiálů při řezání, min. délka trati 2 m, min. šířka válečků 350 mm a nastavitelná výška trati v intervalu min. 600 až 900 mm, min. nosnost trati 700 kg, 2 kusy posuvných podpěr s válečkovou dosedací plochou, min. nosnost každé podpěry 70 kg, nastavitelná výška podpěr v min. stejném intervalu jako u válečkové trati. Plná záruka min. 24 měsíců bez dalších omezení.</t>
  </si>
  <si>
    <t>SPECIFIKACE:Třídveřová kovová šatní skříňka se svařovanou konstrukcí a ventilačním systémem (2 skupiny několika ventilačních otvorů ve dveřích - jedna skupina při horním okraji, druhá při dolním okraji dveří), min.rozměry š 890-v 1800-h 500 mm, min. vybavení skříňky: tyč s dvěma háčky, háček na ručník, zrcadlo, police nad tyčí, samolepící štítek na jméno. cylindrický zámek,  barva korpusu šedá,  barva dveří modrá</t>
  </si>
  <si>
    <t>SPECIFIKACE:Třídveřová kovová šatní skříňka se svařovanou konstrukcí a ventilačním systémem (2 skupiny několika ventilačních otvorů ve dveřích - jedna skupina při horním okraji, druhá při dolním okraji dveří), min.rozměry š 890-v 1800-h 500 mm, min. vybavení skříňky: tyč s dvěma háčky, háček na ručník, zrcadlo, police nad tyčí, samolepící štítek na jméno. cylindrický zámek,  barva korpusu šedá,  barva dveří červená</t>
  </si>
  <si>
    <t>Dílenský pracovní stůl</t>
  </si>
  <si>
    <t>SPECIFIKACE: montovaná konstrukce, podélná spodní příčka pouze vzadu, celkové rozměry stolu min. d x š x v : 1500 x 740 x 845 mm, dřevěná deska ze spárovky z tvrdého dřeva, min tloušťka 40 mm, nosnost stolu min. 480 kg, jeden zásuvkový box - 3 zásuvky uzamykatelné centrálním zámkem, min. 15 kusů kovových děličů zásuvkového prostoru, nosnost zásuvkového boxu min. 40 kg, rozměry zásuvkového boxu min. h x š x v : 560 x 560 x 445 mm, barva konstrukce šedá, čela zásuvek modrá, 7 kusů se zásuvkovým boxem vpravo, 6 kusů se zásuvkovým boxem vlevo.</t>
  </si>
  <si>
    <t>Talířová bruska na kov</t>
  </si>
  <si>
    <t>Pásová bruska na kov</t>
  </si>
  <si>
    <t xml:space="preserve">SPECIFIKACE: průměr brusného kotouče min. 300 mm, otáčky brusného kotouče min. 1400 ot/min, příkon motoru min. 900 W, elektrické připojení 1x230 V, max. celkové rozměry (š × v × h)
380×450×450mm, min. rozměry pracovního stolu 440×150mm, naklopení stolu možné o min. 45° vlevo i vpravo, celková hmotnost max. 27 kg, další součásti dodávky: posuvný a stavitelný úhelník, vyvážený unášecí disk, 20 kusů brusných kotoučů (skupiny kotoučů různé zrnitosti).
</t>
  </si>
  <si>
    <t>SPECIFIKACE: pro použití brusného pásu o rozměru 150 x 2000 mm, brusná plocha pro rovinné broušení, 2 různé obvodové rychlosti brusného pásu: 1.rychlost cca 14-15 m/s, 2.rychlost cca 28-30 m/s, průměr kontaktního kola v intervalu od 195 do 210 mm, průměr odsávacího nátrubku 100 mm, příkon min. 2100 W a max. 2800 W, elektrické připojení 3x400 V,max. rozměry (š × v x h) 1100 × 1000 × 420 mm, max. hmotnost 95 kg, další součásti dodávky: nastavitelný ochranný štítek, podstavec brusky, vývod pro připojení odsávání, kompatibilní grafitová podložka, 4 kusy brusných pásů různé zrnitosti.</t>
  </si>
  <si>
    <t>Díl: 41</t>
  </si>
  <si>
    <t>Díl: 48</t>
  </si>
  <si>
    <t>Díl: 50</t>
  </si>
  <si>
    <t>Díl: 51</t>
  </si>
  <si>
    <t>Díl: 52</t>
  </si>
  <si>
    <t>Díl: 53</t>
  </si>
  <si>
    <t>SPECIFIKACE: min. 26-dílná sada izolovaného nářadí pro práce na elektrických zařízeních uložená v plastovém kufru odolnému vůči rázovému namáhání, min. obsah sady: Kombinované kleště 1ks, Boční štípací kleště 1 ks, Jednostranný plochý klíč 7 kusů, Nůž pro odstraňování plášťů 1ks, Šroubovák 7 kusů, Příčná rukojeť 1ks, Nasazovací nástrčný klíč 7 kusů, Kabelový nůž 1ks.</t>
  </si>
  <si>
    <t>TMRS digitální multimetr pro měření napětí do 1000 V</t>
  </si>
  <si>
    <t>SPECIFIKACE: digitální multimetr bezpečný pro průmyslové využití - kategorie měření CAT III 1000 V, umožňující přesné měření i deformovaných nebo non-sinusových křivek a měření skutečné efektivní hodnoty (True RMS). Integrovaný bezdotykový snímač napětí – Voltsenzor, který signalizuje bezdotykově fázová napětí, např. pro detekci porušení kabelů, měřicí funkce: měření napětí, odporu, proudu, frekvence, kapacity a teploty. Technické parametry: Automatické rozpoznání napětí AC/DC, měřící rozsah napětí min. v intervalu 0,01 mV až 1000 V - AC/DC, měřící rozsah proudu min. v intervalu 0,01 mA až 10 A - AC/DC, měřící rozsah odporu min. v intervalu 0,1 Ω - 40 MΩ, měřící rozsah kapacity min. v intervalu 1 nF - 10 mF, měřící rozsah frekvence min. v intervalu 0,01 Hz - 100 k Hz, měřící rozsah teploty min. v intervalu od -40°C do + 400 °C, funkce MIN/MAX/HOLD. Napájení z baterie 9V, podsvícený digitální display, vnější rozměry max. 200 x 95 mm, max. hmotnost 470 g. Součástí dodávky také gumový ochranný rám, pouzdro, baterie, měřicí kabely, kabelové teplotní čidlo s adaptérem a návod k obsluze</t>
  </si>
  <si>
    <t>SPECIFIKACE: svařovaná jednopolicová plechová skříň, police přestavitelná po 70 mm, nosnost police min. 60 kg, křídlové dveře s pákovým rozvorovým mechanismem a cylindrickým zámkem, min. vnější rozměry  (v x š x h ) 800x800x400 mm , barva - korpus šedá, dveře modrá</t>
  </si>
  <si>
    <t>SPECIFIKACE: svařovaná čtyřpolicová plechová skříň, police přestavitelné po 70 mm, nosnost police min. 60 kg, křídlové dveře s pákovým rozvorovým mechanismem a cylindrickým zámkem, min. vnější rozměry  (v x š x h ) 1900x800x400 mm , barva - korpus šedá, dveře modrá</t>
  </si>
  <si>
    <t>SPECIFIKACE: Elektrohydraulický lis pro lámání svarků a zkušebních vzorků větších tlouštěk, max. lisovací síla: min. 100 tun - odpovídající tíha tělesa, max. zdvih pístu: min. 300 mm, rychlost pístu: min. 180 mm/min., rozměry pracovního prostoru (šířka x výška) min. 1000x1000 mm, snadná manipulace s příčným nosníkem - např. pomocí kladkostroje, kontrola tlaku hydraulického oleje - vestavěný manometr, možnost regulace lisovací síly - např. škrtícím ventilem, napájení 3x400 V, příkon max. 3 kW, jištění max. 3x16 A, max. vlastní hmotnost  1000 kg. Plná záruka min. 24 měsíců bez dalších omezení.</t>
  </si>
  <si>
    <t>SPECIFIKACE: Ruční vysokozdvižný vozík (zakladač) s nosností do 1000 kg, délka vidlic min. 1150 mm, maximální výška vidlic: min. 1600 mm, max. šířřka vozíku 750 mm a max. výška vozíku 1980 mm ( pro průjezd běžným dveřním otvorem), ovládání zdvihu možné ruční ojí i nožním pedálem, řídící kola ocelová s polyuretanovým běhounem, max. vlastní hmotnost 205 kg. Plná záruka min. 24 měsíců bez dalších omezení.</t>
  </si>
  <si>
    <t>SPECIFIKACE: kompaktní úhlová bruska pro kotouče o průměru 125 mm s přídavnou rukojetí, otáčky na prázdno min. 11 000 ot/min, napájecí napětí 230 V, max. hmotnost 1,8 kg, motor s protiprachovou úpravou o příkonu min. 720 W, závit vřetene M14, stejná značka výrobce jako položka č. 50</t>
  </si>
  <si>
    <t>SPECIFIKACE: úhlová bruska pro kotouče o průměru 150 mm s přídavnou pogumovanou rukojetí, otáčky na prázdno min. 9 000 ot/min, napájecí napětí 230 V, LED kontrolka signalizující zapnutí stroje do el. sítě, max. hmotnost 3 kg, motor s protiprachovou úpravou a omezením náběhového proudu o příkonu min. 1450 W, automatické vypnutí stroje v případě přetížení, závit vřetene M14, stejná značka výrobce jako položka č. 49</t>
  </si>
  <si>
    <t>Díl: 60</t>
  </si>
  <si>
    <t xml:space="preserve">Pákové nůžky profilové </t>
  </si>
  <si>
    <t>Kovadlina kovářská</t>
  </si>
  <si>
    <t>SPECIFIKACE: sada ručního nářadí pro přípravu laboratorních vzorků obsahující min.: 5-ti dílná sada pilníků délky 250 mm, 2 zámečnická kladiva s dřevěnými tvarovanými topůrky o hmotnostech 100 a 400 g, 12-ti dílná sada sekáčů, důlčíků a vyrážečů z chrom-vanadové oceli, 1 ks stolařská svěrka 150x70 mm,  1 ks úhelník zámečnický příložný pozinkovaný 150x100mm, 1 ks pilka na železo s revolverovou rukojetí pro pilové listy délky 300 mm, 1 ks kleště kombinované 200mm, 1 ks vyosené nůžky na plech dlouhé 300 mm pro stříhání plechu do tloušťky 1,3 mm, 1 ks převodové nůžky na plech pravé, pro stříhání plechu do tloušťky 1,3 mm,  1 ks ocelové nerezové měřítko 500mm, 1 ks metr svinovací délky 5m, 1 ks měřítko posuvné kovové 150mm, 1 ks přímá rýsovací jehla 160 mm,  1 ks zámečnická svěrka s křídlovou matkou, délka 130 mm, šířka čelistí 48 mm, 1 ks kovářské kleště celkové délky 500 mm s dlouhými rameny a žlábkovými čelistmi</t>
  </si>
  <si>
    <t>Díl: 61</t>
  </si>
  <si>
    <t>Pákové nůžky ke stříhání plechu</t>
  </si>
  <si>
    <t>Díl: 62</t>
  </si>
  <si>
    <t>SPECIFIKACE: Pákové nůžky pro stříhání nízkouhlíkových ocelí střední tvrdosti. Délka nožů min. 175 mm. Největší stříhané rozměry: plech ocelový min. tl. 8 mm, kruhový průřez min. 15 mm, plochý průřez min. 100 x 10 mm, úhelníky L a T min. 40 x 6 mm, vlastní hmotnost nůžek max. 78 kg, Vnější rozměry (š x v x h) max. 320 x 720 x 1250 mm, dodání včetně vhodného ocelového stojanu výšky 800 mm s možností ukotvení do podlahy</t>
  </si>
  <si>
    <t>SPECIFIKACE: Pákové nůžky pro stříhání plechu a kulatiny z nízkouhlíkových ocelí střední tvrdosti. Max. střižná délka min. 235 mm. Největší stříhané rozměry: plech ocelový min. tl. 3 mm, kruhový průřez min. průměr 8 mm, vlastní hmotnost nůžek max. 25 kg, dodání včetně vhodného ocelového stojanu výšky 800 mm s možností ukotvení do podlahy</t>
  </si>
  <si>
    <t>Akce: „SŠ automobilní Ústí nad Orlicí - vzdělávací a rekvalifikační centrum“</t>
  </si>
  <si>
    <t>DODÁVKA NÁŘADÍ</t>
  </si>
  <si>
    <t>Celkem dodávka nářadí</t>
  </si>
  <si>
    <r>
      <t xml:space="preserve">SPECIFIKACE: </t>
    </r>
    <r>
      <rPr>
        <sz val="10"/>
        <color indexed="8"/>
        <rFont val="Cambria"/>
        <family val="1"/>
      </rPr>
      <t>svařovaná konstrukce podnoží, celkové rozměry stolu min. d x š x v : 2000 x 750 x 815 mm, ocelová pracovní deska se zaoblenými okraji, min. tloušťka desky 10 mm, nosnost stolu min. 900 kg, jeden zásuvkový box obsahující min. 1 zásuvku a 1 skříňku, barva konstrukce šedá, čela zásuvek a dvířek modrá, součástí každého stolu 2 kusy dílenských svěráků se šířkou čelistí min. 150 mm.</t>
    </r>
  </si>
  <si>
    <t>SPECIFIKACE: kovadlina o hmotnosti 50 kg, určená pro ruční kovářskou práci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</si>
</sst>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-&quot;"/>
    <numFmt numFmtId="167" formatCode="#,##0.0"/>
    <numFmt numFmtId="168" formatCode="#,##0.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55"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10"/>
      <color indexed="8"/>
      <name val="Cambria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u val="single"/>
      <sz val="9.6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10"/>
      <name val="Cambria"/>
      <family val="1"/>
    </font>
    <font>
      <b/>
      <sz val="11"/>
      <color indexed="8"/>
      <name val="Cambria"/>
      <family val="1"/>
    </font>
    <font>
      <b/>
      <i/>
      <u val="single"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rgb="FF0000FF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Times New Roman"/>
      <family val="1"/>
    </font>
    <font>
      <u val="single"/>
      <sz val="9.6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/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2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" fillId="0" borderId="0" applyNumberFormat="0" applyFont="0" applyBorder="0" applyProtection="0">
      <alignment/>
    </xf>
    <xf numFmtId="0" fontId="44" fillId="0" borderId="0" applyNumberFormat="0" applyFill="0" applyBorder="0" applyAlignment="0" applyProtection="0"/>
    <xf numFmtId="0" fontId="2" fillId="21" borderId="6" applyNumberFormat="0" applyFont="0" applyAlignment="0" applyProtection="0"/>
    <xf numFmtId="9" fontId="2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36" applyFont="1" applyAlignment="1">
      <alignment/>
    </xf>
    <xf numFmtId="0" fontId="3" fillId="0" borderId="0" xfId="36" applyFont="1" applyAlignment="1">
      <alignment vertical="center" wrapText="1"/>
    </xf>
    <xf numFmtId="0" fontId="53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5" fillId="32" borderId="1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166" fontId="5" fillId="32" borderId="16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right" vertical="center" wrapText="1"/>
    </xf>
    <xf numFmtId="166" fontId="5" fillId="0" borderId="16" xfId="0" applyNumberFormat="1" applyFont="1" applyBorder="1" applyAlignment="1">
      <alignment horizontal="right" vertical="center"/>
    </xf>
    <xf numFmtId="0" fontId="26" fillId="0" borderId="16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26" fillId="0" borderId="16" xfId="0" applyFont="1" applyBorder="1" applyAlignment="1">
      <alignment horizontal="left" vertical="center" wrapText="1"/>
    </xf>
    <xf numFmtId="0" fontId="5" fillId="32" borderId="16" xfId="0" applyFont="1" applyFill="1" applyBorder="1" applyAlignment="1" applyProtection="1">
      <alignment horizontal="right" vertical="center" wrapText="1"/>
      <protection locked="0"/>
    </xf>
    <xf numFmtId="3" fontId="26" fillId="0" borderId="17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/>
    </xf>
    <xf numFmtId="0" fontId="26" fillId="33" borderId="16" xfId="0" applyFont="1" applyFill="1" applyBorder="1" applyAlignment="1">
      <alignment horizontal="left" vertical="center" wrapText="1"/>
    </xf>
    <xf numFmtId="0" fontId="26" fillId="33" borderId="16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8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" name="TextovéPole 158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" name="TextovéPole 158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" name="TextovéPole 158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" name="TextovéPole 158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" name="TextovéPole 159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6" name="TextovéPole 159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" name="TextovéPole 159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8" name="TextovéPole 159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9" name="TextovéPole 159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0" name="TextovéPole 159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1" name="TextovéPole 159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2" name="TextovéPole 159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3" name="TextovéPole 159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4" name="TextovéPole 159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5" name="TextovéPole 160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6" name="TextovéPole 160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7" name="TextovéPole 160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8" name="TextovéPole 160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9" name="TextovéPole 160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0" name="TextovéPole 160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" name="TextovéPole 160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2" name="TextovéPole 160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" name="TextovéPole 160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4" name="TextovéPole 160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" name="TextovéPole 161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" name="TextovéPole 161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7" name="TextovéPole 161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8" name="TextovéPole 161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9" name="TextovéPole 161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0" name="TextovéPole 161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1" name="TextovéPole 161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2" name="TextovéPole 161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3" name="TextovéPole 161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" name="TextovéPole 161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5" name="TextovéPole 162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6" name="TextovéPole 162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7" name="TextovéPole 162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" name="TextovéPole 162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" name="TextovéPole 162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" name="TextovéPole 162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" name="TextovéPole 162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" name="TextovéPole 162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" name="TextovéPole 162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" name="TextovéPole 163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5" name="TextovéPole 163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6" name="TextovéPole 163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7" name="TextovéPole 163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8" name="TextovéPole 163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9" name="TextovéPole 163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0" name="TextovéPole 163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1" name="TextovéPole 163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" name="TextovéPole 163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3" name="TextovéPole 163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4" name="TextovéPole 164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5" name="TextovéPole 164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6" name="TextovéPole 164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7" name="TextovéPole 164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8" name="TextovéPole 164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9" name="TextovéPole 164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60" name="TextovéPole 164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61" name="TextovéPole 165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62" name="TextovéPole 165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63" name="TextovéPole 165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64" name="TextovéPole 165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65" name="TextovéPole 165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66" name="TextovéPole 165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67" name="TextovéPole 165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68" name="TextovéPole 165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69" name="TextovéPole 165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0" name="TextovéPole 165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1" name="TextovéPole 166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2" name="TextovéPole 166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3" name="TextovéPole 166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74" name="TextovéPole 166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75" name="TextovéPole 166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6" name="TextovéPole 166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7" name="TextovéPole 166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8" name="TextovéPole 166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79" name="TextovéPole 166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80" name="TextovéPole 166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81" name="TextovéPole 167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82" name="TextovéPole 167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83" name="TextovéPole 167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84" name="TextovéPole 167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85" name="TextovéPole 167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86" name="TextovéPole 167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87" name="TextovéPole 167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88" name="TextovéPole 167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89" name="TextovéPole 167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90" name="TextovéPole 167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91" name="TextovéPole 168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92" name="TextovéPole 168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93" name="TextovéPole 168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94" name="TextovéPole 168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95" name="TextovéPole 168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96" name="TextovéPole 168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97" name="TextovéPole 168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98" name="TextovéPole 168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99" name="TextovéPole 168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00" name="TextovéPole 168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01" name="TextovéPole 169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02" name="TextovéPole 169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03" name="TextovéPole 169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04" name="TextovéPole 169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05" name="TextovéPole 169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06" name="TextovéPole 169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07" name="TextovéPole 169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08" name="TextovéPole 169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09" name="TextovéPole 169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10" name="TextovéPole 169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11" name="TextovéPole 170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12" name="TextovéPole 170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13" name="TextovéPole 170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14" name="TextovéPole 170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15" name="TextovéPole 170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16" name="TextovéPole 170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17" name="TextovéPole 170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18" name="TextovéPole 170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19" name="TextovéPole 170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20" name="TextovéPole 170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21" name="TextovéPole 171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22" name="TextovéPole 171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23" name="TextovéPole 171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24" name="TextovéPole 171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25" name="TextovéPole 171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26" name="TextovéPole 171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27" name="TextovéPole 171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28" name="TextovéPole 171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29" name="TextovéPole 171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30" name="TextovéPole 171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31" name="TextovéPole 172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32" name="TextovéPole 172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33" name="TextovéPole 172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34" name="TextovéPole 172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35" name="TextovéPole 172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36" name="TextovéPole 172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37" name="TextovéPole 172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38" name="TextovéPole 172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39" name="TextovéPole 172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40" name="TextovéPole 172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41" name="TextovéPole 173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42" name="TextovéPole 173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43" name="TextovéPole 173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44" name="TextovéPole 173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45" name="TextovéPole 173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46" name="TextovéPole 173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47" name="TextovéPole 173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48" name="TextovéPole 173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49" name="TextovéPole 173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50" name="TextovéPole 173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51" name="TextovéPole 174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52" name="TextovéPole 174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53" name="TextovéPole 174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54" name="TextovéPole 174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55" name="TextovéPole 174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56" name="TextovéPole 174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57" name="TextovéPole 174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58" name="TextovéPole 174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59" name="TextovéPole 174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60" name="TextovéPole 174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61" name="TextovéPole 175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62" name="TextovéPole 175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63" name="TextovéPole 175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64" name="TextovéPole 175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65" name="TextovéPole 175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66" name="TextovéPole 175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67" name="TextovéPole 175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68" name="TextovéPole 175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69" name="TextovéPole 175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70" name="TextovéPole 175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71" name="TextovéPole 176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72" name="TextovéPole 176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73" name="TextovéPole 176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174" name="TextovéPole 1763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175" name="TextovéPole 1764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176" name="TextovéPole 1765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177" name="TextovéPole 1766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178" name="TextovéPole 1767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179" name="TextovéPole 1768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80" name="TextovéPole 177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81" name="TextovéPole 177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82" name="TextovéPole 177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83" name="TextovéPole 177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84" name="TextovéPole 177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85" name="TextovéPole 177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86" name="TextovéPole 177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87" name="TextovéPole 177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88" name="TextovéPole 177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89" name="TextovéPole 178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90" name="TextovéPole 178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91" name="TextovéPole 178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92" name="TextovéPole 178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93" name="TextovéPole 178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94" name="TextovéPole 178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95" name="TextovéPole 178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96" name="TextovéPole 178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97" name="TextovéPole 178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198" name="TextovéPole 178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199" name="TextovéPole 179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00" name="TextovéPole 179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01" name="TextovéPole 179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02" name="TextovéPole 179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03" name="TextovéPole 179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04" name="TextovéPole 179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05" name="TextovéPole 179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06" name="TextovéPole 179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07" name="TextovéPole 179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08" name="TextovéPole 179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09" name="TextovéPole 180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0" name="TextovéPole 180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1" name="TextovéPole 180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2" name="TextovéPole 180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3" name="TextovéPole 180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4" name="TextovéPole 180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5" name="TextovéPole 180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6" name="TextovéPole 180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7" name="TextovéPole 180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8" name="TextovéPole 180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19" name="TextovéPole 181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20" name="TextovéPole 181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21" name="TextovéPole 181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22" name="TextovéPole 181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23" name="TextovéPole 181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24" name="TextovéPole 181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25" name="TextovéPole 181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26" name="TextovéPole 181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27" name="TextovéPole 181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28" name="TextovéPole 181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29" name="TextovéPole 182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0" name="TextovéPole 182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1" name="TextovéPole 182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2" name="TextovéPole 182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3" name="TextovéPole 182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4" name="TextovéPole 182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5" name="TextovéPole 182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6" name="TextovéPole 182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7" name="TextovéPole 182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38" name="TextovéPole 182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39" name="TextovéPole 183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40" name="TextovéPole 183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41" name="TextovéPole 183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42" name="TextovéPole 183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43" name="TextovéPole 183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44" name="TextovéPole 183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45" name="TextovéPole 183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46" name="TextovéPole 183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47" name="TextovéPole 183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48" name="TextovéPole 183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49" name="TextovéPole 184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0" name="TextovéPole 184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1" name="TextovéPole 184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2" name="TextovéPole 184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53" name="TextovéPole 184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54" name="TextovéPole 184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5" name="TextovéPole 184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6" name="TextovéPole 184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7" name="TextovéPole 184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8" name="TextovéPole 184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59" name="TextovéPole 185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0" name="TextovéPole 185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1" name="TextovéPole 185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2" name="TextovéPole 185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63" name="TextovéPole 185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64" name="TextovéPole 185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5" name="TextovéPole 185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6" name="TextovéPole 185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7" name="TextovéPole 185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8" name="TextovéPole 185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69" name="TextovéPole 186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70" name="TextovéPole 186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71" name="TextovéPole 186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72" name="TextovéPole 186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73" name="TextovéPole 186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74" name="TextovéPole 186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75" name="TextovéPole 186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76" name="TextovéPole 186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77" name="TextovéPole 186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78" name="TextovéPole 186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79" name="TextovéPole 187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80" name="TextovéPole 187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81" name="TextovéPole 187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82" name="TextovéPole 187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83" name="TextovéPole 187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84" name="TextovéPole 187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85" name="TextovéPole 187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86" name="TextovéPole 187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87" name="TextovéPole 187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88" name="TextovéPole 187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89" name="TextovéPole 188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90" name="TextovéPole 188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91" name="TextovéPole 188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92" name="TextovéPole 188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93" name="TextovéPole 188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94" name="TextovéPole 188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95" name="TextovéPole 188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96" name="TextovéPole 188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97" name="TextovéPole 188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298" name="TextovéPole 188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299" name="TextovéPole 189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00" name="TextovéPole 189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01" name="TextovéPole 189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02" name="TextovéPole 189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03" name="TextovéPole 189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04" name="TextovéPole 189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05" name="TextovéPole 189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06" name="TextovéPole 189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07" name="TextovéPole 189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08" name="TextovéPole 189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09" name="TextovéPole 190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10" name="TextovéPole 190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11" name="TextovéPole 190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12" name="TextovéPole 190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13" name="TextovéPole 190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14" name="TextovéPole 190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15" name="TextovéPole 190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16" name="TextovéPole 190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17" name="TextovéPole 190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18" name="TextovéPole 190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19" name="TextovéPole 191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20" name="TextovéPole 191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21" name="TextovéPole 191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22" name="TextovéPole 191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23" name="TextovéPole 191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24" name="TextovéPole 191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25" name="TextovéPole 191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26" name="TextovéPole 191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27" name="TextovéPole 191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28" name="TextovéPole 191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29" name="TextovéPole 192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30" name="TextovéPole 192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31" name="TextovéPole 192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32" name="TextovéPole 192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33" name="TextovéPole 192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34" name="TextovéPole 192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35" name="TextovéPole 192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36" name="TextovéPole 192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37" name="TextovéPole 192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38" name="TextovéPole 192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39" name="TextovéPole 193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40" name="TextovéPole 193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1" name="TextovéPole 193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42" name="TextovéPole 193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3" name="TextovéPole 193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4" name="TextovéPole 193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5" name="TextovéPole 193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6" name="TextovéPole 193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7" name="TextovéPole 193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8" name="TextovéPole 193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49" name="TextovéPole 194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50" name="TextovéPole 194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51" name="TextovéPole 194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52" name="TextovéPole 194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353" name="TextovéPole 1944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354" name="TextovéPole 1945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355" name="TextovéPole 1946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356" name="TextovéPole 1947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357" name="TextovéPole 1948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152400</xdr:rowOff>
    </xdr:from>
    <xdr:ext cx="180975" cy="276225"/>
    <xdr:sp fLocksText="0">
      <xdr:nvSpPr>
        <xdr:cNvPr id="358" name="TextovéPole 1949"/>
        <xdr:cNvSpPr txBox="1">
          <a:spLocks noChangeArrowheads="1"/>
        </xdr:cNvSpPr>
      </xdr:nvSpPr>
      <xdr:spPr>
        <a:xfrm>
          <a:off x="1104900" y="35518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59" name="TextovéPole 195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60" name="TextovéPole 195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61" name="TextovéPole 195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62" name="TextovéPole 195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63" name="TextovéPole 195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64" name="TextovéPole 195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65" name="TextovéPole 195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66" name="TextovéPole 195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67" name="TextovéPole 195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68" name="TextovéPole 195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69" name="TextovéPole 196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70" name="TextovéPole 196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71" name="TextovéPole 196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72" name="TextovéPole 196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73" name="TextovéPole 196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74" name="TextovéPole 196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75" name="TextovéPole 196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76" name="TextovéPole 1967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77" name="TextovéPole 196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78" name="TextovéPole 196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79" name="TextovéPole 197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80" name="TextovéPole 1971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1" name="TextovéPole 197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382" name="TextovéPole 197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3" name="TextovéPole 197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4" name="TextovéPole 197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5" name="TextovéPole 197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6" name="TextovéPole 197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7" name="TextovéPole 197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8" name="TextovéPole 197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89" name="TextovéPole 198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0" name="TextovéPole 198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1" name="TextovéPole 198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2" name="TextovéPole 198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3" name="TextovéPole 198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4" name="TextovéPole 198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5" name="TextovéPole 198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6" name="TextovéPole 198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7" name="TextovéPole 198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8" name="TextovéPole 198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399" name="TextovéPole 199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0" name="TextovéPole 199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1" name="TextovéPole 199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2" name="TextovéPole 199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3" name="TextovéPole 199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04" name="TextovéPole 199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05" name="TextovéPole 199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6" name="TextovéPole 199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7" name="TextovéPole 199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8" name="TextovéPole 199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09" name="TextovéPole 200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0" name="TextovéPole 200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1" name="TextovéPole 200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2" name="TextovéPole 200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3" name="TextovéPole 200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4" name="TextovéPole 200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5" name="TextovéPole 200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6" name="TextovéPole 200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17" name="TextovéPole 200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18" name="TextovéPole 2009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19" name="TextovéPole 201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0" name="TextovéPole 201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1" name="TextovéPole 201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2" name="TextovéPole 201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3" name="TextovéPole 201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24" name="TextovéPole 2015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25" name="TextovéPole 201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6" name="TextovéPole 201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7" name="TextovéPole 201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8" name="TextovéPole 201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29" name="TextovéPole 202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0" name="TextovéPole 202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1" name="TextovéPole 202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32" name="TextovéPole 202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33" name="TextovéPole 202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4" name="TextovéPole 202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5" name="TextovéPole 202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6" name="TextovéPole 202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7" name="TextovéPole 202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8" name="TextovéPole 202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39" name="TextovéPole 203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0" name="TextovéPole 203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1" name="TextovéPole 203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42" name="TextovéPole 2033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43" name="TextovéPole 203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4" name="TextovéPole 203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5" name="TextovéPole 203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6" name="TextovéPole 203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7" name="TextovéPole 203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8" name="TextovéPole 203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49" name="TextovéPole 204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50" name="TextovéPole 204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51" name="TextovéPole 204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52" name="TextovéPole 204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53" name="TextovéPole 204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54" name="TextovéPole 204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55" name="TextovéPole 204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56" name="TextovéPole 204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57" name="TextovéPole 204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58" name="TextovéPole 204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59" name="TextovéPole 205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60" name="TextovéPole 205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61" name="TextovéPole 205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62" name="TextovéPole 205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63" name="TextovéPole 205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64" name="TextovéPole 205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65" name="TextovéPole 205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66" name="TextovéPole 205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67" name="TextovéPole 205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68" name="TextovéPole 205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69" name="TextovéPole 206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70" name="TextovéPole 206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71" name="TextovéPole 206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72" name="TextovéPole 206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73" name="TextovéPole 206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74" name="TextovéPole 206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75" name="TextovéPole 206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76" name="TextovéPole 206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77" name="TextovéPole 206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78" name="TextovéPole 206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79" name="TextovéPole 207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80" name="TextovéPole 207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81" name="TextovéPole 207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82" name="TextovéPole 207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83" name="TextovéPole 207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84" name="TextovéPole 207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85" name="TextovéPole 207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86" name="TextovéPole 207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87" name="TextovéPole 207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88" name="TextovéPole 207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89" name="TextovéPole 208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90" name="TextovéPole 208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91" name="TextovéPole 208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92" name="TextovéPole 208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93" name="TextovéPole 208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94" name="TextovéPole 208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95" name="TextovéPole 208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96" name="TextovéPole 208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97" name="TextovéPole 208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498" name="TextovéPole 208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499" name="TextovéPole 209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00" name="TextovéPole 209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01" name="TextovéPole 209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02" name="TextovéPole 209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03" name="TextovéPole 209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04" name="TextovéPole 209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05" name="TextovéPole 209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06" name="TextovéPole 209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07" name="TextovéPole 209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08" name="TextovéPole 209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09" name="TextovéPole 210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10" name="TextovéPole 210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11" name="TextovéPole 210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12" name="TextovéPole 210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13" name="TextovéPole 2104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14" name="TextovéPole 210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15" name="TextovéPole 2106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16" name="TextovéPole 210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17" name="TextovéPole 2108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18" name="TextovéPole 210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19" name="TextovéPole 2110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0" name="TextovéPole 211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49</xdr:row>
      <xdr:rowOff>0</xdr:rowOff>
    </xdr:from>
    <xdr:ext cx="180975" cy="266700"/>
    <xdr:sp fLocksText="0">
      <xdr:nvSpPr>
        <xdr:cNvPr id="521" name="TextovéPole 2112"/>
        <xdr:cNvSpPr txBox="1">
          <a:spLocks noChangeArrowheads="1"/>
        </xdr:cNvSpPr>
      </xdr:nvSpPr>
      <xdr:spPr>
        <a:xfrm>
          <a:off x="3533775" y="35366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2" name="TextovéPole 2113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3" name="TextovéPole 2114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4" name="TextovéPole 2115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5" name="TextovéPole 2116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6" name="TextovéPole 2117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7" name="TextovéPole 2118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8" name="TextovéPole 2119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29" name="TextovéPole 2120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30" name="TextovéPole 2121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49</xdr:row>
      <xdr:rowOff>0</xdr:rowOff>
    </xdr:from>
    <xdr:ext cx="190500" cy="266700"/>
    <xdr:sp fLocksText="0">
      <xdr:nvSpPr>
        <xdr:cNvPr id="531" name="TextovéPole 2122"/>
        <xdr:cNvSpPr txBox="1">
          <a:spLocks noChangeArrowheads="1"/>
        </xdr:cNvSpPr>
      </xdr:nvSpPr>
      <xdr:spPr>
        <a:xfrm>
          <a:off x="1104900" y="35366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50</xdr:row>
      <xdr:rowOff>0</xdr:rowOff>
    </xdr:from>
    <xdr:ext cx="180975" cy="266700"/>
    <xdr:sp fLocksText="0">
      <xdr:nvSpPr>
        <xdr:cNvPr id="532" name="TextovéPole 1769"/>
        <xdr:cNvSpPr txBox="1">
          <a:spLocks noChangeArrowheads="1"/>
        </xdr:cNvSpPr>
      </xdr:nvSpPr>
      <xdr:spPr>
        <a:xfrm>
          <a:off x="3533775" y="3556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50</xdr:row>
      <xdr:rowOff>0</xdr:rowOff>
    </xdr:from>
    <xdr:ext cx="180975" cy="266700"/>
    <xdr:sp fLocksText="0">
      <xdr:nvSpPr>
        <xdr:cNvPr id="533" name="TextovéPole 1770"/>
        <xdr:cNvSpPr txBox="1">
          <a:spLocks noChangeArrowheads="1"/>
        </xdr:cNvSpPr>
      </xdr:nvSpPr>
      <xdr:spPr>
        <a:xfrm>
          <a:off x="3533775" y="3556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34" name="TextovéPole 158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35" name="TextovéPole 158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36" name="TextovéPole 158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37" name="TextovéPole 158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38" name="TextovéPole 159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39" name="TextovéPole 159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40" name="TextovéPole 159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41" name="TextovéPole 159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42" name="TextovéPole 159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43" name="TextovéPole 159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44" name="TextovéPole 159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45" name="TextovéPole 159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46" name="TextovéPole 159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47" name="TextovéPole 159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48" name="TextovéPole 160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49" name="TextovéPole 160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50" name="TextovéPole 160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51" name="TextovéPole 160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52" name="TextovéPole 160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53" name="TextovéPole 160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54" name="TextovéPole 160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55" name="TextovéPole 160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56" name="TextovéPole 160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57" name="TextovéPole 160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58" name="TextovéPole 161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59" name="TextovéPole 161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0" name="TextovéPole 161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1" name="TextovéPole 161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2" name="TextovéPole 161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3" name="TextovéPole 161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4" name="TextovéPole 161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5" name="TextovéPole 161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6" name="TextovéPole 161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7" name="TextovéPole 161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8" name="TextovéPole 162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69" name="TextovéPole 162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0" name="TextovéPole 162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1" name="TextovéPole 162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2" name="TextovéPole 162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3" name="TextovéPole 162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4" name="TextovéPole 162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5" name="TextovéPole 162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6" name="TextovéPole 162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7" name="TextovéPole 163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78" name="TextovéPole 163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79" name="TextovéPole 163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80" name="TextovéPole 163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1" name="TextovéPole 163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2" name="TextovéPole 163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3" name="TextovéPole 163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4" name="TextovéPole 163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5" name="TextovéPole 163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6" name="TextovéPole 163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7" name="TextovéPole 164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8" name="TextovéPole 164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89" name="TextovéPole 164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90" name="TextovéPole 164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91" name="TextovéPole 164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92" name="TextovéPole 164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93" name="TextovéPole 164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94" name="TextovéPole 165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95" name="TextovéPole 165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96" name="TextovéPole 165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97" name="TextovéPole 165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598" name="TextovéPole 165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599" name="TextovéPole 165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00" name="TextovéPole 165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01" name="TextovéPole 165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02" name="TextovéPole 165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03" name="TextovéPole 165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04" name="TextovéPole 166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05" name="TextovéPole 166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06" name="TextovéPole 166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07" name="TextovéPole 166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08" name="TextovéPole 166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09" name="TextovéPole 166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10" name="TextovéPole 166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11" name="TextovéPole 166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12" name="TextovéPole 166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13" name="TextovéPole 166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14" name="TextovéPole 167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15" name="TextovéPole 167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16" name="TextovéPole 167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17" name="TextovéPole 167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18" name="TextovéPole 167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19" name="TextovéPole 167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20" name="TextovéPole 167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21" name="TextovéPole 167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22" name="TextovéPole 167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23" name="TextovéPole 167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24" name="TextovéPole 168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25" name="TextovéPole 168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26" name="TextovéPole 168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27" name="TextovéPole 168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28" name="TextovéPole 168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29" name="TextovéPole 168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30" name="TextovéPole 168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31" name="TextovéPole 168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32" name="TextovéPole 168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33" name="TextovéPole 168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34" name="TextovéPole 169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35" name="TextovéPole 169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36" name="TextovéPole 169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37" name="TextovéPole 169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38" name="TextovéPole 169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39" name="TextovéPole 169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40" name="TextovéPole 169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41" name="TextovéPole 169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42" name="TextovéPole 169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43" name="TextovéPole 169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44" name="TextovéPole 170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45" name="TextovéPole 170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46" name="TextovéPole 170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47" name="TextovéPole 170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48" name="TextovéPole 170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49" name="TextovéPole 170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50" name="TextovéPole 170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51" name="TextovéPole 170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52" name="TextovéPole 170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53" name="TextovéPole 170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54" name="TextovéPole 171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55" name="TextovéPole 171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56" name="TextovéPole 171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57" name="TextovéPole 171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58" name="TextovéPole 171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59" name="TextovéPole 171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60" name="TextovéPole 171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61" name="TextovéPole 171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62" name="TextovéPole 171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63" name="TextovéPole 171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64" name="TextovéPole 172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65" name="TextovéPole 172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66" name="TextovéPole 172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67" name="TextovéPole 172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68" name="TextovéPole 172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69" name="TextovéPole 172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70" name="TextovéPole 172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71" name="TextovéPole 172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72" name="TextovéPole 172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73" name="TextovéPole 172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74" name="TextovéPole 173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75" name="TextovéPole 173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76" name="TextovéPole 173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77" name="TextovéPole 173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78" name="TextovéPole 173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79" name="TextovéPole 173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80" name="TextovéPole 173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81" name="TextovéPole 173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82" name="TextovéPole 173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83" name="TextovéPole 173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84" name="TextovéPole 174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85" name="TextovéPole 174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86" name="TextovéPole 174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87" name="TextovéPole 174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88" name="TextovéPole 174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89" name="TextovéPole 174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90" name="TextovéPole 174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91" name="TextovéPole 174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92" name="TextovéPole 174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93" name="TextovéPole 174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94" name="TextovéPole 175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95" name="TextovéPole 175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696" name="TextovéPole 175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97" name="TextovéPole 175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98" name="TextovéPole 175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699" name="TextovéPole 175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0" name="TextovéPole 175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1" name="TextovéPole 175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2" name="TextovéPole 175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3" name="TextovéPole 175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4" name="TextovéPole 176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5" name="TextovéPole 176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6" name="TextovéPole 176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7" name="TextovéPole 176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08" name="TextovéPole 176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709" name="TextovéPole 1765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710" name="TextovéPole 1766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11" name="TextovéPole 176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12" name="TextovéPole 176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13" name="TextovéPole 177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14" name="TextovéPole 177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15" name="TextovéPole 177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16" name="TextovéPole 177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17" name="TextovéPole 177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18" name="TextovéPole 177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19" name="TextovéPole 177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20" name="TextovéPole 177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21" name="TextovéPole 177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22" name="TextovéPole 178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23" name="TextovéPole 178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24" name="TextovéPole 178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25" name="TextovéPole 178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26" name="TextovéPole 178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27" name="TextovéPole 178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28" name="TextovéPole 178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29" name="TextovéPole 178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30" name="TextovéPole 178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31" name="TextovéPole 178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32" name="TextovéPole 179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33" name="TextovéPole 179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34" name="TextovéPole 179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35" name="TextovéPole 179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36" name="TextovéPole 179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37" name="TextovéPole 179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38" name="TextovéPole 179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39" name="TextovéPole 179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0" name="TextovéPole 179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1" name="TextovéPole 179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2" name="TextovéPole 180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3" name="TextovéPole 180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4" name="TextovéPole 180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5" name="TextovéPole 180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6" name="TextovéPole 180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7" name="TextovéPole 180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8" name="TextovéPole 180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49" name="TextovéPole 180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50" name="TextovéPole 180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51" name="TextovéPole 180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52" name="TextovéPole 181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53" name="TextovéPole 181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54" name="TextovéPole 181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55" name="TextovéPole 181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56" name="TextovéPole 181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57" name="TextovéPole 181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58" name="TextovéPole 181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59" name="TextovéPole 181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0" name="TextovéPole 181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1" name="TextovéPole 181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2" name="TextovéPole 182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3" name="TextovéPole 182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4" name="TextovéPole 182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5" name="TextovéPole 182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6" name="TextovéPole 182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7" name="TextovéPole 182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8" name="TextovéPole 182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69" name="TextovéPole 182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70" name="TextovéPole 182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71" name="TextovéPole 182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72" name="TextovéPole 183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73" name="TextovéPole 183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74" name="TextovéPole 183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75" name="TextovéPole 183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76" name="TextovéPole 183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77" name="TextovéPole 183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78" name="TextovéPole 183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79" name="TextovéPole 183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80" name="TextovéPole 183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81" name="TextovéPole 183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82" name="TextovéPole 184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83" name="TextovéPole 184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84" name="TextovéPole 184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85" name="TextovéPole 184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86" name="TextovéPole 184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87" name="TextovéPole 184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88" name="TextovéPole 184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89" name="TextovéPole 184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90" name="TextovéPole 184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91" name="TextovéPole 184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92" name="TextovéPole 185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93" name="TextovéPole 185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94" name="TextovéPole 185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95" name="TextovéPole 185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96" name="TextovéPole 185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797" name="TextovéPole 185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98" name="TextovéPole 185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799" name="TextovéPole 185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00" name="TextovéPole 185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01" name="TextovéPole 185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02" name="TextovéPole 186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03" name="TextovéPole 186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04" name="TextovéPole 186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05" name="TextovéPole 186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06" name="TextovéPole 186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07" name="TextovéPole 186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08" name="TextovéPole 186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09" name="TextovéPole 186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10" name="TextovéPole 186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11" name="TextovéPole 186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12" name="TextovéPole 187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13" name="TextovéPole 187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14" name="TextovéPole 187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15" name="TextovéPole 187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16" name="TextovéPole 187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17" name="TextovéPole 187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18" name="TextovéPole 187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19" name="TextovéPole 187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20" name="TextovéPole 187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21" name="TextovéPole 187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22" name="TextovéPole 188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23" name="TextovéPole 188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24" name="TextovéPole 188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25" name="TextovéPole 188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26" name="TextovéPole 188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27" name="TextovéPole 188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28" name="TextovéPole 188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29" name="TextovéPole 188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30" name="TextovéPole 188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31" name="TextovéPole 188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32" name="TextovéPole 189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33" name="TextovéPole 189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34" name="TextovéPole 189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35" name="TextovéPole 189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36" name="TextovéPole 189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37" name="TextovéPole 189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38" name="TextovéPole 189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39" name="TextovéPole 189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40" name="TextovéPole 189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41" name="TextovéPole 189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42" name="TextovéPole 190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43" name="TextovéPole 190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44" name="TextovéPole 190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45" name="TextovéPole 190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46" name="TextovéPole 190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47" name="TextovéPole 190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48" name="TextovéPole 190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49" name="TextovéPole 190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50" name="TextovéPole 190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51" name="TextovéPole 190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52" name="TextovéPole 191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53" name="TextovéPole 191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54" name="TextovéPole 191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55" name="TextovéPole 191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56" name="TextovéPole 191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57" name="TextovéPole 191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58" name="TextovéPole 191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59" name="TextovéPole 191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60" name="TextovéPole 191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61" name="TextovéPole 191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62" name="TextovéPole 192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63" name="TextovéPole 192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64" name="TextovéPole 192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65" name="TextovéPole 192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66" name="TextovéPole 192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67" name="TextovéPole 192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68" name="TextovéPole 192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69" name="TextovéPole 192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70" name="TextovéPole 192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71" name="TextovéPole 192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72" name="TextovéPole 193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73" name="TextovéPole 193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74" name="TextovéPole 193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75" name="TextovéPole 193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76" name="TextovéPole 193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77" name="TextovéPole 193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78" name="TextovéPole 193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79" name="TextovéPole 193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80" name="TextovéPole 193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81" name="TextovéPole 193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82" name="TextovéPole 194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83" name="TextovéPole 194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84" name="TextovéPole 194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85" name="TextovéPole 194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86" name="TextovéPole 194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87" name="TextovéPole 194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888" name="TextovéPole 1946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889" name="TextovéPole 1947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90" name="TextovéPole 194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91" name="TextovéPole 194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92" name="TextovéPole 195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93" name="TextovéPole 195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94" name="TextovéPole 195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95" name="TextovéPole 195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96" name="TextovéPole 195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97" name="TextovéPole 195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898" name="TextovéPole 195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899" name="TextovéPole 195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00" name="TextovéPole 195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01" name="TextovéPole 195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02" name="TextovéPole 196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03" name="TextovéPole 196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04" name="TextovéPole 196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05" name="TextovéPole 196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06" name="TextovéPole 196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07" name="TextovéPole 196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08" name="TextovéPole 196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09" name="TextovéPole 1967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10" name="TextovéPole 196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11" name="TextovéPole 196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12" name="TextovéPole 197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13" name="TextovéPole 1971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14" name="TextovéPole 197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15" name="TextovéPole 197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16" name="TextovéPole 197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17" name="TextovéPole 197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18" name="TextovéPole 197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19" name="TextovéPole 197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0" name="TextovéPole 197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1" name="TextovéPole 197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2" name="TextovéPole 198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3" name="TextovéPole 198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4" name="TextovéPole 198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5" name="TextovéPole 198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6" name="TextovéPole 198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7" name="TextovéPole 198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8" name="TextovéPole 198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29" name="TextovéPole 198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30" name="TextovéPole 198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31" name="TextovéPole 198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32" name="TextovéPole 199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33" name="TextovéPole 199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34" name="TextovéPole 199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35" name="TextovéPole 199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36" name="TextovéPole 199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37" name="TextovéPole 199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38" name="TextovéPole 199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39" name="TextovéPole 199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0" name="TextovéPole 199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1" name="TextovéPole 199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2" name="TextovéPole 200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3" name="TextovéPole 200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4" name="TextovéPole 200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5" name="TextovéPole 200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6" name="TextovéPole 200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7" name="TextovéPole 200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8" name="TextovéPole 200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49" name="TextovéPole 200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50" name="TextovéPole 200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51" name="TextovéPole 200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52" name="TextovéPole 201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53" name="TextovéPole 201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54" name="TextovéPole 201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55" name="TextovéPole 201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56" name="TextovéPole 201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57" name="TextovéPole 2015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58" name="TextovéPole 201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59" name="TextovéPole 201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60" name="TextovéPole 201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61" name="TextovéPole 201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62" name="TextovéPole 202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63" name="TextovéPole 202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64" name="TextovéPole 202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65" name="TextovéPole 202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66" name="TextovéPole 202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67" name="TextovéPole 202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68" name="TextovéPole 202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69" name="TextovéPole 202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70" name="TextovéPole 202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71" name="TextovéPole 202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72" name="TextovéPole 203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73" name="TextovéPole 203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74" name="TextovéPole 203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75" name="TextovéPole 2033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76" name="TextovéPole 203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77" name="TextovéPole 203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78" name="TextovéPole 203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79" name="TextovéPole 203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80" name="TextovéPole 203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81" name="TextovéPole 203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82" name="TextovéPole 204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83" name="TextovéPole 204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84" name="TextovéPole 204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85" name="TextovéPole 204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86" name="TextovéPole 204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87" name="TextovéPole 204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88" name="TextovéPole 204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89" name="TextovéPole 204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90" name="TextovéPole 204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91" name="TextovéPole 204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92" name="TextovéPole 205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93" name="TextovéPole 205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94" name="TextovéPole 205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95" name="TextovéPole 205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96" name="TextovéPole 205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97" name="TextovéPole 205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998" name="TextovéPole 205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999" name="TextovéPole 205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00" name="TextovéPole 205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01" name="TextovéPole 205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02" name="TextovéPole 206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03" name="TextovéPole 206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04" name="TextovéPole 206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05" name="TextovéPole 206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06" name="TextovéPole 206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07" name="TextovéPole 206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08" name="TextovéPole 206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09" name="TextovéPole 206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10" name="TextovéPole 206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11" name="TextovéPole 206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12" name="TextovéPole 207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13" name="TextovéPole 207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14" name="TextovéPole 207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15" name="TextovéPole 207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16" name="TextovéPole 207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17" name="TextovéPole 207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18" name="TextovéPole 207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19" name="TextovéPole 207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20" name="TextovéPole 207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21" name="TextovéPole 207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22" name="TextovéPole 208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23" name="TextovéPole 208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24" name="TextovéPole 208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25" name="TextovéPole 208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26" name="TextovéPole 208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27" name="TextovéPole 208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28" name="TextovéPole 208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29" name="TextovéPole 208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30" name="TextovéPole 208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31" name="TextovéPole 208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32" name="TextovéPole 209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33" name="TextovéPole 209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34" name="TextovéPole 209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35" name="TextovéPole 209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36" name="TextovéPole 209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37" name="TextovéPole 209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38" name="TextovéPole 209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39" name="TextovéPole 209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40" name="TextovéPole 209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41" name="TextovéPole 209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42" name="TextovéPole 210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43" name="TextovéPole 210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44" name="TextovéPole 210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45" name="TextovéPole 210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46" name="TextovéPole 2104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47" name="TextovéPole 210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48" name="TextovéPole 2106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49" name="TextovéPole 210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50" name="TextovéPole 2108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51" name="TextovéPole 210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52" name="TextovéPole 211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53" name="TextovéPole 211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54" name="TextovéPole 2112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55" name="TextovéPole 211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56" name="TextovéPole 211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57" name="TextovéPole 211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58" name="TextovéPole 2116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59" name="TextovéPole 211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60" name="TextovéPole 211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61" name="TextovéPole 211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62" name="TextovéPole 2120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63" name="TextovéPole 2121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64" name="TextovéPole 2122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65" name="TextovéPole 212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66" name="TextovéPole 212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1067" name="TextovéPole 2125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1068" name="TextovéPole 2126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69" name="TextovéPole 212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70" name="TextovéPole 212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71" name="TextovéPole 176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72" name="TextovéPole 177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73" name="TextovéPole 176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74" name="TextovéPole 176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1075" name="TextovéPole 1765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1076" name="TextovéPole 1766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77" name="TextovéPole 176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78" name="TextovéPole 176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79" name="TextovéPole 194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80" name="TextovéPole 1945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1081" name="TextovéPole 1946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1082" name="TextovéPole 1947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83" name="TextovéPole 194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84" name="TextovéPole 1949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85" name="TextovéPole 2123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86" name="TextovéPole 2124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1087" name="TextovéPole 2125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76225"/>
    <xdr:sp fLocksText="0">
      <xdr:nvSpPr>
        <xdr:cNvPr id="1088" name="TextovéPole 2126"/>
        <xdr:cNvSpPr txBox="1">
          <a:spLocks noChangeArrowheads="1"/>
        </xdr:cNvSpPr>
      </xdr:nvSpPr>
      <xdr:spPr>
        <a:xfrm>
          <a:off x="1104900" y="20497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89" name="TextovéPole 2127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27</xdr:row>
      <xdr:rowOff>0</xdr:rowOff>
    </xdr:from>
    <xdr:ext cx="180975" cy="266700"/>
    <xdr:sp fLocksText="0">
      <xdr:nvSpPr>
        <xdr:cNvPr id="1090" name="TextovéPole 2128"/>
        <xdr:cNvSpPr txBox="1">
          <a:spLocks noChangeArrowheads="1"/>
        </xdr:cNvSpPr>
      </xdr:nvSpPr>
      <xdr:spPr>
        <a:xfrm>
          <a:off x="1104900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91" name="TextovéPole 1769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27</xdr:row>
      <xdr:rowOff>0</xdr:rowOff>
    </xdr:from>
    <xdr:ext cx="180975" cy="266700"/>
    <xdr:sp fLocksText="0">
      <xdr:nvSpPr>
        <xdr:cNvPr id="1092" name="TextovéPole 1770"/>
        <xdr:cNvSpPr txBox="1">
          <a:spLocks noChangeArrowheads="1"/>
        </xdr:cNvSpPr>
      </xdr:nvSpPr>
      <xdr:spPr>
        <a:xfrm>
          <a:off x="3533775" y="2049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093" name="TextovéPole 1763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094" name="TextovéPole 1764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095" name="TextovéPole 1765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096" name="TextovéPole 1766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097" name="TextovéPole 1767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098" name="TextovéPole 1768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099" name="TextovéPole 1944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100" name="TextovéPole 1945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101" name="TextovéPole 1946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102" name="TextovéPole 1947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51</xdr:row>
      <xdr:rowOff>152400</xdr:rowOff>
    </xdr:from>
    <xdr:ext cx="180975" cy="276225"/>
    <xdr:sp fLocksText="0">
      <xdr:nvSpPr>
        <xdr:cNvPr id="1103" name="TextovéPole 1948"/>
        <xdr:cNvSpPr txBox="1">
          <a:spLocks noChangeArrowheads="1"/>
        </xdr:cNvSpPr>
      </xdr:nvSpPr>
      <xdr:spPr>
        <a:xfrm>
          <a:off x="1104900" y="36366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52</xdr:row>
      <xdr:rowOff>0</xdr:rowOff>
    </xdr:from>
    <xdr:ext cx="180975" cy="266700"/>
    <xdr:sp fLocksText="0">
      <xdr:nvSpPr>
        <xdr:cNvPr id="1104" name="TextovéPole 1769"/>
        <xdr:cNvSpPr txBox="1">
          <a:spLocks noChangeArrowheads="1"/>
        </xdr:cNvSpPr>
      </xdr:nvSpPr>
      <xdr:spPr>
        <a:xfrm>
          <a:off x="3533775" y="36414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52</xdr:row>
      <xdr:rowOff>0</xdr:rowOff>
    </xdr:from>
    <xdr:ext cx="180975" cy="266700"/>
    <xdr:sp fLocksText="0">
      <xdr:nvSpPr>
        <xdr:cNvPr id="1105" name="TextovéPole 1770"/>
        <xdr:cNvSpPr txBox="1">
          <a:spLocks noChangeArrowheads="1"/>
        </xdr:cNvSpPr>
      </xdr:nvSpPr>
      <xdr:spPr>
        <a:xfrm>
          <a:off x="3533775" y="36414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06" name="TextovéPole 158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07" name="TextovéPole 158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08" name="TextovéPole 158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09" name="TextovéPole 158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10" name="TextovéPole 159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11" name="TextovéPole 159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12" name="TextovéPole 159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13" name="TextovéPole 159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14" name="TextovéPole 159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15" name="TextovéPole 159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16" name="TextovéPole 159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17" name="TextovéPole 159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18" name="TextovéPole 159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19" name="TextovéPole 159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20" name="TextovéPole 160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21" name="TextovéPole 160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22" name="TextovéPole 160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23" name="TextovéPole 160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24" name="TextovéPole 160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25" name="TextovéPole 160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26" name="TextovéPole 160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27" name="TextovéPole 160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28" name="TextovéPole 160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29" name="TextovéPole 160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0" name="TextovéPole 161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1" name="TextovéPole 161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2" name="TextovéPole 161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3" name="TextovéPole 161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4" name="TextovéPole 161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5" name="TextovéPole 161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6" name="TextovéPole 161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7" name="TextovéPole 161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8" name="TextovéPole 161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39" name="TextovéPole 161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0" name="TextovéPole 162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1" name="TextovéPole 162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2" name="TextovéPole 162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3" name="TextovéPole 162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4" name="TextovéPole 162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5" name="TextovéPole 162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6" name="TextovéPole 162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7" name="TextovéPole 162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8" name="TextovéPole 162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49" name="TextovéPole 163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50" name="TextovéPole 163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51" name="TextovéPole 163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52" name="TextovéPole 163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53" name="TextovéPole 163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54" name="TextovéPole 163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55" name="TextovéPole 163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56" name="TextovéPole 163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57" name="TextovéPole 163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58" name="TextovéPole 163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59" name="TextovéPole 164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60" name="TextovéPole 164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61" name="TextovéPole 164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62" name="TextovéPole 164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63" name="TextovéPole 164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64" name="TextovéPole 164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65" name="TextovéPole 164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66" name="TextovéPole 165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67" name="TextovéPole 165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68" name="TextovéPole 165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69" name="TextovéPole 165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70" name="TextovéPole 165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71" name="TextovéPole 165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72" name="TextovéPole 165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73" name="TextovéPole 165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74" name="TextovéPole 165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75" name="TextovéPole 165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76" name="TextovéPole 166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77" name="TextovéPole 166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78" name="TextovéPole 166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79" name="TextovéPole 166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80" name="TextovéPole 166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81" name="TextovéPole 166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82" name="TextovéPole 166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83" name="TextovéPole 166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84" name="TextovéPole 166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85" name="TextovéPole 166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86" name="TextovéPole 167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87" name="TextovéPole 167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88" name="TextovéPole 167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89" name="TextovéPole 167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90" name="TextovéPole 167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91" name="TextovéPole 167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92" name="TextovéPole 167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93" name="TextovéPole 167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94" name="TextovéPole 167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95" name="TextovéPole 167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96" name="TextovéPole 168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97" name="TextovéPole 168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198" name="TextovéPole 168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199" name="TextovéPole 168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00" name="TextovéPole 168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01" name="TextovéPole 168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02" name="TextovéPole 168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03" name="TextovéPole 168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04" name="TextovéPole 168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05" name="TextovéPole 168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06" name="TextovéPole 169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07" name="TextovéPole 169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08" name="TextovéPole 169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09" name="TextovéPole 169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10" name="TextovéPole 169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11" name="TextovéPole 169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12" name="TextovéPole 169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13" name="TextovéPole 169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14" name="TextovéPole 169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15" name="TextovéPole 169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16" name="TextovéPole 170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17" name="TextovéPole 170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18" name="TextovéPole 170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19" name="TextovéPole 170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20" name="TextovéPole 170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21" name="TextovéPole 170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22" name="TextovéPole 170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23" name="TextovéPole 170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24" name="TextovéPole 170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25" name="TextovéPole 170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26" name="TextovéPole 171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27" name="TextovéPole 171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28" name="TextovéPole 171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29" name="TextovéPole 171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30" name="TextovéPole 171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31" name="TextovéPole 171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32" name="TextovéPole 171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33" name="TextovéPole 171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34" name="TextovéPole 171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35" name="TextovéPole 171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36" name="TextovéPole 172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37" name="TextovéPole 172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38" name="TextovéPole 172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39" name="TextovéPole 172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40" name="TextovéPole 172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41" name="TextovéPole 172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42" name="TextovéPole 172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43" name="TextovéPole 172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44" name="TextovéPole 172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45" name="TextovéPole 172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46" name="TextovéPole 173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47" name="TextovéPole 173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48" name="TextovéPole 173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49" name="TextovéPole 173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50" name="TextovéPole 173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51" name="TextovéPole 173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52" name="TextovéPole 173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53" name="TextovéPole 173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54" name="TextovéPole 173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55" name="TextovéPole 173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56" name="TextovéPole 174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57" name="TextovéPole 174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58" name="TextovéPole 174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59" name="TextovéPole 174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60" name="TextovéPole 174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61" name="TextovéPole 174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62" name="TextovéPole 174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63" name="TextovéPole 174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64" name="TextovéPole 174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65" name="TextovéPole 174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66" name="TextovéPole 175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67" name="TextovéPole 175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68" name="TextovéPole 175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69" name="TextovéPole 175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0" name="TextovéPole 175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1" name="TextovéPole 175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2" name="TextovéPole 175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3" name="TextovéPole 175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4" name="TextovéPole 175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5" name="TextovéPole 175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6" name="TextovéPole 176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7" name="TextovéPole 176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78" name="TextovéPole 176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279" name="TextovéPole 1763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280" name="TextovéPole 1764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281" name="TextovéPole 1765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282" name="TextovéPole 1766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283" name="TextovéPole 1767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284" name="TextovéPole 1768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85" name="TextovéPole 177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86" name="TextovéPole 177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87" name="TextovéPole 177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88" name="TextovéPole 177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89" name="TextovéPole 177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90" name="TextovéPole 177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91" name="TextovéPole 177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92" name="TextovéPole 177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93" name="TextovéPole 177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94" name="TextovéPole 178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95" name="TextovéPole 178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96" name="TextovéPole 178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97" name="TextovéPole 178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298" name="TextovéPole 178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299" name="TextovéPole 178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00" name="TextovéPole 178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01" name="TextovéPole 178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02" name="TextovéPole 178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03" name="TextovéPole 178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04" name="TextovéPole 179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05" name="TextovéPole 179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06" name="TextovéPole 179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07" name="TextovéPole 179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08" name="TextovéPole 179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09" name="TextovéPole 179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0" name="TextovéPole 179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1" name="TextovéPole 179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2" name="TextovéPole 179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3" name="TextovéPole 179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4" name="TextovéPole 180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5" name="TextovéPole 180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6" name="TextovéPole 180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7" name="TextovéPole 180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8" name="TextovéPole 180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19" name="TextovéPole 180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0" name="TextovéPole 180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1" name="TextovéPole 180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2" name="TextovéPole 180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3" name="TextovéPole 180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4" name="TextovéPole 181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5" name="TextovéPole 181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6" name="TextovéPole 181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7" name="TextovéPole 181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8" name="TextovéPole 181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29" name="TextovéPole 181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30" name="TextovéPole 181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31" name="TextovéPole 181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32" name="TextovéPole 181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33" name="TextovéPole 181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34" name="TextovéPole 182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35" name="TextovéPole 182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36" name="TextovéPole 182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37" name="TextovéPole 182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38" name="TextovéPole 182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39" name="TextovéPole 182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40" name="TextovéPole 182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41" name="TextovéPole 182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42" name="TextovéPole 182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43" name="TextovéPole 182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44" name="TextovéPole 183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45" name="TextovéPole 183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46" name="TextovéPole 183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47" name="TextovéPole 183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48" name="TextovéPole 183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49" name="TextovéPole 183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50" name="TextovéPole 183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51" name="TextovéPole 183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52" name="TextovéPole 183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53" name="TextovéPole 183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54" name="TextovéPole 184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55" name="TextovéPole 184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56" name="TextovéPole 184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57" name="TextovéPole 184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58" name="TextovéPole 184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59" name="TextovéPole 184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60" name="TextovéPole 184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61" name="TextovéPole 184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62" name="TextovéPole 184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63" name="TextovéPole 184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64" name="TextovéPole 185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65" name="TextovéPole 185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66" name="TextovéPole 185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67" name="TextovéPole 185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68" name="TextovéPole 185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69" name="TextovéPole 185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70" name="TextovéPole 185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71" name="TextovéPole 185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72" name="TextovéPole 185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73" name="TextovéPole 185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74" name="TextovéPole 186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75" name="TextovéPole 186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76" name="TextovéPole 186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77" name="TextovéPole 186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78" name="TextovéPole 186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79" name="TextovéPole 186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80" name="TextovéPole 186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81" name="TextovéPole 186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82" name="TextovéPole 186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83" name="TextovéPole 186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84" name="TextovéPole 187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85" name="TextovéPole 187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86" name="TextovéPole 187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87" name="TextovéPole 187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88" name="TextovéPole 187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89" name="TextovéPole 187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90" name="TextovéPole 187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91" name="TextovéPole 187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92" name="TextovéPole 187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93" name="TextovéPole 187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94" name="TextovéPole 188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95" name="TextovéPole 188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96" name="TextovéPole 188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97" name="TextovéPole 188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398" name="TextovéPole 188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399" name="TextovéPole 188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00" name="TextovéPole 188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01" name="TextovéPole 188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02" name="TextovéPole 188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03" name="TextovéPole 188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04" name="TextovéPole 189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05" name="TextovéPole 189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06" name="TextovéPole 189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07" name="TextovéPole 189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08" name="TextovéPole 189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09" name="TextovéPole 189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10" name="TextovéPole 189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11" name="TextovéPole 189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12" name="TextovéPole 189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13" name="TextovéPole 189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14" name="TextovéPole 190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15" name="TextovéPole 190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16" name="TextovéPole 190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17" name="TextovéPole 190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18" name="TextovéPole 190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19" name="TextovéPole 190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20" name="TextovéPole 190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21" name="TextovéPole 190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22" name="TextovéPole 190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23" name="TextovéPole 190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24" name="TextovéPole 191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25" name="TextovéPole 191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26" name="TextovéPole 191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27" name="TextovéPole 191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28" name="TextovéPole 191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29" name="TextovéPole 191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30" name="TextovéPole 191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31" name="TextovéPole 191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32" name="TextovéPole 191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33" name="TextovéPole 191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34" name="TextovéPole 192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35" name="TextovéPole 192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36" name="TextovéPole 192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37" name="TextovéPole 192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38" name="TextovéPole 192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39" name="TextovéPole 192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40" name="TextovéPole 192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41" name="TextovéPole 192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42" name="TextovéPole 192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43" name="TextovéPole 192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44" name="TextovéPole 193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45" name="TextovéPole 193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46" name="TextovéPole 193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47" name="TextovéPole 193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48" name="TextovéPole 193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49" name="TextovéPole 193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50" name="TextovéPole 193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51" name="TextovéPole 193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52" name="TextovéPole 193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53" name="TextovéPole 193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54" name="TextovéPole 194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55" name="TextovéPole 194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56" name="TextovéPole 194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57" name="TextovéPole 194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458" name="TextovéPole 1944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459" name="TextovéPole 1945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460" name="TextovéPole 1946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461" name="TextovéPole 1947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462" name="TextovéPole 1948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463" name="TextovéPole 1949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64" name="TextovéPole 195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65" name="TextovéPole 195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66" name="TextovéPole 195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67" name="TextovéPole 195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68" name="TextovéPole 195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69" name="TextovéPole 195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70" name="TextovéPole 195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71" name="TextovéPole 195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72" name="TextovéPole 195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73" name="TextovéPole 195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74" name="TextovéPole 196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75" name="TextovéPole 196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76" name="TextovéPole 196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77" name="TextovéPole 196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78" name="TextovéPole 196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79" name="TextovéPole 196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80" name="TextovéPole 196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81" name="TextovéPole 1967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82" name="TextovéPole 196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83" name="TextovéPole 196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84" name="TextovéPole 197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85" name="TextovéPole 1971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86" name="TextovéPole 197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487" name="TextovéPole 197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88" name="TextovéPole 197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89" name="TextovéPole 197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0" name="TextovéPole 197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1" name="TextovéPole 197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2" name="TextovéPole 197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3" name="TextovéPole 197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4" name="TextovéPole 198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5" name="TextovéPole 198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6" name="TextovéPole 198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7" name="TextovéPole 198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8" name="TextovéPole 198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499" name="TextovéPole 198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0" name="TextovéPole 198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1" name="TextovéPole 198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2" name="TextovéPole 198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3" name="TextovéPole 198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4" name="TextovéPole 199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5" name="TextovéPole 199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6" name="TextovéPole 199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7" name="TextovéPole 199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08" name="TextovéPole 199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09" name="TextovéPole 199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10" name="TextovéPole 199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1" name="TextovéPole 199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2" name="TextovéPole 199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3" name="TextovéPole 199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4" name="TextovéPole 200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5" name="TextovéPole 200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6" name="TextovéPole 200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7" name="TextovéPole 200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8" name="TextovéPole 200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19" name="TextovéPole 200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20" name="TextovéPole 200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21" name="TextovéPole 200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22" name="TextovéPole 200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23" name="TextovéPole 200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24" name="TextovéPole 201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25" name="TextovéPole 201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26" name="TextovéPole 201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27" name="TextovéPole 201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28" name="TextovéPole 201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29" name="TextovéPole 2015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30" name="TextovéPole 201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31" name="TextovéPole 201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32" name="TextovéPole 201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33" name="TextovéPole 201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34" name="TextovéPole 202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35" name="TextovéPole 202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36" name="TextovéPole 202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37" name="TextovéPole 202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38" name="TextovéPole 202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39" name="TextovéPole 202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40" name="TextovéPole 202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41" name="TextovéPole 202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42" name="TextovéPole 202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43" name="TextovéPole 202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44" name="TextovéPole 203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45" name="TextovéPole 203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46" name="TextovéPole 203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47" name="TextovéPole 2033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48" name="TextovéPole 203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49" name="TextovéPole 203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50" name="TextovéPole 203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51" name="TextovéPole 203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52" name="TextovéPole 203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53" name="TextovéPole 203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54" name="TextovéPole 204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55" name="TextovéPole 204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56" name="TextovéPole 204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57" name="TextovéPole 204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58" name="TextovéPole 204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59" name="TextovéPole 204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60" name="TextovéPole 204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61" name="TextovéPole 204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62" name="TextovéPole 204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63" name="TextovéPole 204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64" name="TextovéPole 205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65" name="TextovéPole 205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66" name="TextovéPole 205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67" name="TextovéPole 205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68" name="TextovéPole 205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69" name="TextovéPole 205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70" name="TextovéPole 205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71" name="TextovéPole 205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72" name="TextovéPole 205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73" name="TextovéPole 205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74" name="TextovéPole 206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75" name="TextovéPole 206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76" name="TextovéPole 206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77" name="TextovéPole 206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78" name="TextovéPole 206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79" name="TextovéPole 206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80" name="TextovéPole 206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81" name="TextovéPole 206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82" name="TextovéPole 206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83" name="TextovéPole 206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84" name="TextovéPole 207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85" name="TextovéPole 207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86" name="TextovéPole 207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87" name="TextovéPole 207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88" name="TextovéPole 207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89" name="TextovéPole 207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90" name="TextovéPole 207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91" name="TextovéPole 207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92" name="TextovéPole 207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93" name="TextovéPole 207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94" name="TextovéPole 208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95" name="TextovéPole 208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96" name="TextovéPole 208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97" name="TextovéPole 208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598" name="TextovéPole 208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599" name="TextovéPole 208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00" name="TextovéPole 208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01" name="TextovéPole 208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02" name="TextovéPole 208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03" name="TextovéPole 208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04" name="TextovéPole 209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05" name="TextovéPole 209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06" name="TextovéPole 209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07" name="TextovéPole 209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08" name="TextovéPole 209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09" name="TextovéPole 209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10" name="TextovéPole 209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11" name="TextovéPole 209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12" name="TextovéPole 209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13" name="TextovéPole 209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14" name="TextovéPole 210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15" name="TextovéPole 210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16" name="TextovéPole 210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17" name="TextovéPole 210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18" name="TextovéPole 2104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19" name="TextovéPole 210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20" name="TextovéPole 2106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21" name="TextovéPole 210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22" name="TextovéPole 2108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23" name="TextovéPole 210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24" name="TextovéPole 211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25" name="TextovéPole 211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26" name="TextovéPole 2112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27" name="TextovéPole 2113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28" name="TextovéPole 2114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29" name="TextovéPole 2115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30" name="TextovéPole 2116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31" name="TextovéPole 2117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32" name="TextovéPole 2118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33" name="TextovéPole 2119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34" name="TextovéPole 2120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35" name="TextovéPole 2121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90500" cy="323850"/>
    <xdr:sp fLocksText="0">
      <xdr:nvSpPr>
        <xdr:cNvPr id="1636" name="TextovéPole 2122"/>
        <xdr:cNvSpPr txBox="1">
          <a:spLocks noChangeArrowheads="1"/>
        </xdr:cNvSpPr>
      </xdr:nvSpPr>
      <xdr:spPr>
        <a:xfrm>
          <a:off x="1104900" y="4419600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37" name="TextovéPole 176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38" name="TextovéPole 177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39" name="TextovéPole 1763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0" name="TextovéPole 1764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1" name="TextovéPole 1765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2" name="TextovéPole 1766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3" name="TextovéPole 1767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4" name="TextovéPole 1768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5" name="TextovéPole 1944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6" name="TextovéPole 1945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7" name="TextovéPole 1946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8" name="TextovéPole 1947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333375</xdr:colOff>
      <xdr:row>63</xdr:row>
      <xdr:rowOff>0</xdr:rowOff>
    </xdr:from>
    <xdr:ext cx="180975" cy="333375"/>
    <xdr:sp fLocksText="0">
      <xdr:nvSpPr>
        <xdr:cNvPr id="1649" name="TextovéPole 1948"/>
        <xdr:cNvSpPr txBox="1">
          <a:spLocks noChangeArrowheads="1"/>
        </xdr:cNvSpPr>
      </xdr:nvSpPr>
      <xdr:spPr>
        <a:xfrm>
          <a:off x="1104900" y="441960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50" name="TextovéPole 1769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2762250</xdr:colOff>
      <xdr:row>63</xdr:row>
      <xdr:rowOff>0</xdr:rowOff>
    </xdr:from>
    <xdr:ext cx="180975" cy="323850"/>
    <xdr:sp fLocksText="0">
      <xdr:nvSpPr>
        <xdr:cNvPr id="1651" name="TextovéPole 1770"/>
        <xdr:cNvSpPr txBox="1">
          <a:spLocks noChangeArrowheads="1"/>
        </xdr:cNvSpPr>
      </xdr:nvSpPr>
      <xdr:spPr>
        <a:xfrm>
          <a:off x="3533775" y="441960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vkody.cz/cpv/42662100-5-elektricka-svareci-zarizeni/?hlst=sv&#225;&#345;ec&#237;" TargetMode="External" /><Relationship Id="rId2" Type="http://schemas.openxmlformats.org/officeDocument/2006/relationships/hyperlink" Target="http://www.cpvkody.cz/cpv/ub01-4-nabytek/?hlst=n&#225;bytek+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5" sqref="A15"/>
    </sheetView>
  </sheetViews>
  <sheetFormatPr defaultColWidth="9.00390625" defaultRowHeight="15.75"/>
  <cols>
    <col min="1" max="1" width="25.75390625" style="0" customWidth="1"/>
    <col min="2" max="2" width="25.625" style="0" customWidth="1"/>
  </cols>
  <sheetData>
    <row r="1" spans="1:2" ht="15.75">
      <c r="A1" t="s">
        <v>31</v>
      </c>
      <c r="B1" s="1" t="s">
        <v>32</v>
      </c>
    </row>
    <row r="4" spans="1:2" ht="15.75">
      <c r="A4" t="s">
        <v>33</v>
      </c>
      <c r="B4" s="2" t="s">
        <v>34</v>
      </c>
    </row>
    <row r="5" spans="1:2" ht="15.75">
      <c r="A5" t="s">
        <v>35</v>
      </c>
      <c r="B5">
        <v>3913</v>
      </c>
    </row>
    <row r="6" spans="1:2" ht="15.75">
      <c r="A6" t="s">
        <v>36</v>
      </c>
      <c r="B6">
        <v>3918</v>
      </c>
    </row>
    <row r="7" spans="1:2" ht="15.75">
      <c r="A7" t="s">
        <v>37</v>
      </c>
      <c r="B7">
        <v>3916</v>
      </c>
    </row>
    <row r="8" spans="1:2" ht="15.75">
      <c r="A8" t="s">
        <v>38</v>
      </c>
      <c r="B8">
        <v>3393</v>
      </c>
    </row>
    <row r="9" spans="1:2" ht="15.75">
      <c r="A9" t="s">
        <v>39</v>
      </c>
      <c r="B9">
        <v>4263</v>
      </c>
    </row>
    <row r="10" spans="1:2" ht="15.75">
      <c r="A10" t="s">
        <v>40</v>
      </c>
      <c r="B10" t="s">
        <v>41</v>
      </c>
    </row>
    <row r="11" spans="1:2" ht="15.75">
      <c r="A11" t="s">
        <v>60</v>
      </c>
      <c r="B11">
        <v>426</v>
      </c>
    </row>
  </sheetData>
  <sheetProtection/>
  <hyperlinks>
    <hyperlink ref="B1" r:id="rId1" display="42662100-5"/>
    <hyperlink ref="B4" r:id="rId2" display="UB01-4"/>
  </hyperlink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70" zoomScaleNormal="70" zoomScalePageLayoutView="0" workbookViewId="0" topLeftCell="A1">
      <selection activeCell="AC49" sqref="AC49"/>
    </sheetView>
  </sheetViews>
  <sheetFormatPr defaultColWidth="9.00390625" defaultRowHeight="15.75"/>
  <cols>
    <col min="1" max="1" width="10.125" style="0" customWidth="1"/>
    <col min="2" max="2" width="43.625" style="0" customWidth="1"/>
    <col min="3" max="3" width="31.00390625" style="0" customWidth="1"/>
    <col min="5" max="9" width="9.00390625" style="0" customWidth="1"/>
  </cols>
  <sheetData>
    <row r="1" spans="1:9" ht="16.5" customHeight="1" thickBot="1">
      <c r="A1" s="30"/>
      <c r="B1" s="3"/>
      <c r="C1" s="3"/>
      <c r="D1" s="3"/>
      <c r="E1" s="3"/>
      <c r="F1" s="3"/>
      <c r="G1" s="3"/>
      <c r="H1" s="3"/>
      <c r="I1" s="3"/>
    </row>
    <row r="2" spans="1:9" ht="16.5" customHeight="1" thickBot="1">
      <c r="A2" s="22" t="s">
        <v>109</v>
      </c>
      <c r="B2" s="3"/>
      <c r="C2" s="3"/>
      <c r="D2" s="3"/>
      <c r="E2" s="4" t="s">
        <v>61</v>
      </c>
      <c r="F2" s="5"/>
      <c r="G2" s="6" t="s">
        <v>62</v>
      </c>
      <c r="H2" s="3"/>
      <c r="I2" s="3"/>
    </row>
    <row r="3" spans="1:9" ht="18">
      <c r="A3" s="23" t="s">
        <v>110</v>
      </c>
      <c r="B3" s="3"/>
      <c r="C3" s="3"/>
      <c r="D3" s="3"/>
      <c r="E3" s="3"/>
      <c r="F3" s="3"/>
      <c r="G3" s="3"/>
      <c r="H3" s="3"/>
      <c r="I3" s="3"/>
    </row>
    <row r="4" spans="1:9" ht="18.75" thickBot="1">
      <c r="A4" s="24"/>
      <c r="B4" s="7"/>
      <c r="C4" s="7"/>
      <c r="D4" s="7"/>
      <c r="E4" s="7"/>
      <c r="F4" s="7"/>
      <c r="G4" s="7"/>
      <c r="H4" s="25"/>
      <c r="I4" s="26"/>
    </row>
    <row r="5" spans="1:9" ht="51">
      <c r="A5" s="8" t="s">
        <v>0</v>
      </c>
      <c r="B5" s="9" t="s">
        <v>1</v>
      </c>
      <c r="C5" s="9" t="s">
        <v>2</v>
      </c>
      <c r="D5" s="9" t="s">
        <v>3</v>
      </c>
      <c r="E5" s="8" t="s">
        <v>4</v>
      </c>
      <c r="F5" s="8" t="s">
        <v>5</v>
      </c>
      <c r="G5" s="8" t="s">
        <v>6</v>
      </c>
      <c r="H5" s="10" t="s">
        <v>7</v>
      </c>
      <c r="I5" s="11" t="s">
        <v>8</v>
      </c>
    </row>
    <row r="6" spans="1:9" ht="27" customHeight="1">
      <c r="A6" s="12" t="s">
        <v>10</v>
      </c>
      <c r="B6" s="14" t="s">
        <v>11</v>
      </c>
      <c r="C6" s="15"/>
      <c r="D6" s="16">
        <v>1</v>
      </c>
      <c r="E6" s="17" t="s">
        <v>9</v>
      </c>
      <c r="F6" s="15"/>
      <c r="G6" s="18">
        <f>F6*D6</f>
        <v>0</v>
      </c>
      <c r="H6" s="19">
        <f>PRODUCT(G6*0.21)</f>
        <v>0</v>
      </c>
      <c r="I6" s="19">
        <f>SUM(G6+H6)</f>
        <v>0</v>
      </c>
    </row>
    <row r="7" spans="1:9" ht="78" customHeight="1">
      <c r="A7" s="13"/>
      <c r="B7" s="35" t="s">
        <v>69</v>
      </c>
      <c r="C7" s="35"/>
      <c r="D7" s="13"/>
      <c r="E7" s="13"/>
      <c r="F7" s="13"/>
      <c r="G7" s="13"/>
      <c r="H7" s="13"/>
      <c r="I7" s="13"/>
    </row>
    <row r="8" spans="1:9" ht="27" customHeight="1">
      <c r="A8" s="12" t="s">
        <v>12</v>
      </c>
      <c r="B8" s="33" t="s">
        <v>13</v>
      </c>
      <c r="C8" s="15"/>
      <c r="D8" s="16">
        <v>1</v>
      </c>
      <c r="E8" s="17" t="s">
        <v>9</v>
      </c>
      <c r="F8" s="15"/>
      <c r="G8" s="18">
        <f>F8*D8</f>
        <v>0</v>
      </c>
      <c r="H8" s="19">
        <f>PRODUCT(G8*0.21)</f>
        <v>0</v>
      </c>
      <c r="I8" s="19">
        <f>SUM(G8+H8)</f>
        <v>0</v>
      </c>
    </row>
    <row r="9" spans="1:9" ht="59.25" customHeight="1">
      <c r="A9" s="13"/>
      <c r="B9" s="35" t="s">
        <v>42</v>
      </c>
      <c r="C9" s="35"/>
      <c r="D9" s="13"/>
      <c r="E9" s="13"/>
      <c r="F9" s="13"/>
      <c r="G9" s="13"/>
      <c r="H9" s="13"/>
      <c r="I9" s="13"/>
    </row>
    <row r="10" spans="1:9" ht="27" customHeight="1">
      <c r="A10" s="12" t="s">
        <v>14</v>
      </c>
      <c r="B10" s="33" t="s">
        <v>15</v>
      </c>
      <c r="C10" s="15"/>
      <c r="D10" s="16">
        <v>1</v>
      </c>
      <c r="E10" s="17" t="s">
        <v>9</v>
      </c>
      <c r="F10" s="15"/>
      <c r="G10" s="18">
        <f>F10*D10</f>
        <v>0</v>
      </c>
      <c r="H10" s="19">
        <f>PRODUCT(G10*0.21)</f>
        <v>0</v>
      </c>
      <c r="I10" s="19">
        <f>SUM(G10+H10)</f>
        <v>0</v>
      </c>
    </row>
    <row r="11" spans="1:9" ht="96.75" customHeight="1">
      <c r="A11" s="13"/>
      <c r="B11" s="35" t="s">
        <v>75</v>
      </c>
      <c r="C11" s="35"/>
      <c r="D11" s="16"/>
      <c r="E11" s="17"/>
      <c r="F11" s="13"/>
      <c r="G11" s="13"/>
      <c r="H11" s="13"/>
      <c r="I11" s="13"/>
    </row>
    <row r="12" spans="1:9" ht="27" customHeight="1">
      <c r="A12" s="12" t="s">
        <v>16</v>
      </c>
      <c r="B12" s="20" t="s">
        <v>17</v>
      </c>
      <c r="C12" s="21"/>
      <c r="D12" s="16">
        <v>1</v>
      </c>
      <c r="E12" s="17" t="s">
        <v>9</v>
      </c>
      <c r="F12" s="15"/>
      <c r="G12" s="18">
        <f>F12*D12</f>
        <v>0</v>
      </c>
      <c r="H12" s="19">
        <f>PRODUCT(G12*0.21)</f>
        <v>0</v>
      </c>
      <c r="I12" s="19">
        <f>SUM(G12+H12)</f>
        <v>0</v>
      </c>
    </row>
    <row r="13" spans="1:9" ht="88.5" customHeight="1">
      <c r="A13" s="13"/>
      <c r="B13" s="35" t="s">
        <v>70</v>
      </c>
      <c r="C13" s="35"/>
      <c r="D13" s="13"/>
      <c r="E13" s="13"/>
      <c r="F13" s="13"/>
      <c r="G13" s="13"/>
      <c r="H13" s="13"/>
      <c r="I13" s="13"/>
    </row>
    <row r="14" spans="1:9" ht="27" customHeight="1">
      <c r="A14" s="12" t="s">
        <v>18</v>
      </c>
      <c r="B14" s="20" t="s">
        <v>19</v>
      </c>
      <c r="C14" s="21"/>
      <c r="D14" s="16">
        <v>1</v>
      </c>
      <c r="E14" s="17" t="s">
        <v>9</v>
      </c>
      <c r="F14" s="15"/>
      <c r="G14" s="18">
        <f>F14*D14</f>
        <v>0</v>
      </c>
      <c r="H14" s="19">
        <f>PRODUCT(G14*0.21)</f>
        <v>0</v>
      </c>
      <c r="I14" s="19">
        <f>SUM(G14+H14)</f>
        <v>0</v>
      </c>
    </row>
    <row r="15" spans="1:9" ht="136.5" customHeight="1">
      <c r="A15" s="13"/>
      <c r="B15" s="35" t="s">
        <v>71</v>
      </c>
      <c r="C15" s="35"/>
      <c r="D15" s="13"/>
      <c r="E15" s="13"/>
      <c r="F15" s="13"/>
      <c r="G15" s="13"/>
      <c r="H15" s="13"/>
      <c r="I15" s="13"/>
    </row>
    <row r="16" spans="1:9" ht="27" customHeight="1">
      <c r="A16" s="12" t="s">
        <v>20</v>
      </c>
      <c r="B16" s="20" t="s">
        <v>21</v>
      </c>
      <c r="C16" s="21"/>
      <c r="D16" s="16">
        <v>1</v>
      </c>
      <c r="E16" s="17" t="s">
        <v>9</v>
      </c>
      <c r="F16" s="15"/>
      <c r="G16" s="18">
        <f>F16*D16</f>
        <v>0</v>
      </c>
      <c r="H16" s="19">
        <f>PRODUCT(G16*0.21)</f>
        <v>0</v>
      </c>
      <c r="I16" s="19">
        <f>SUM(G16+H16)</f>
        <v>0</v>
      </c>
    </row>
    <row r="17" spans="1:9" ht="99.75" customHeight="1">
      <c r="A17" s="13"/>
      <c r="B17" s="35" t="s">
        <v>72</v>
      </c>
      <c r="C17" s="35"/>
      <c r="D17" s="13"/>
      <c r="E17" s="13"/>
      <c r="F17" s="13"/>
      <c r="G17" s="13"/>
      <c r="H17" s="13"/>
      <c r="I17" s="13"/>
    </row>
    <row r="18" spans="1:9" ht="27" customHeight="1">
      <c r="A18" s="12" t="s">
        <v>22</v>
      </c>
      <c r="B18" s="34" t="s">
        <v>65</v>
      </c>
      <c r="C18" s="21"/>
      <c r="D18" s="16">
        <v>1</v>
      </c>
      <c r="E18" s="17" t="s">
        <v>9</v>
      </c>
      <c r="F18" s="15"/>
      <c r="G18" s="18">
        <f>F18*D18</f>
        <v>0</v>
      </c>
      <c r="H18" s="19">
        <f>PRODUCT(G18*0.21)</f>
        <v>0</v>
      </c>
      <c r="I18" s="19">
        <f>SUM(G18+H18)</f>
        <v>0</v>
      </c>
    </row>
    <row r="19" spans="1:9" ht="93" customHeight="1">
      <c r="A19" s="13"/>
      <c r="B19" s="35" t="s">
        <v>73</v>
      </c>
      <c r="C19" s="35"/>
      <c r="D19" s="16"/>
      <c r="E19" s="17"/>
      <c r="F19" s="17"/>
      <c r="G19" s="17"/>
      <c r="H19" s="17"/>
      <c r="I19" s="17"/>
    </row>
    <row r="20" spans="1:9" ht="27" customHeight="1">
      <c r="A20" s="12" t="s">
        <v>23</v>
      </c>
      <c r="B20" s="34" t="s">
        <v>24</v>
      </c>
      <c r="C20" s="21"/>
      <c r="D20" s="16">
        <v>1</v>
      </c>
      <c r="E20" s="17" t="s">
        <v>9</v>
      </c>
      <c r="F20" s="15"/>
      <c r="G20" s="18">
        <f>F20*D20</f>
        <v>0</v>
      </c>
      <c r="H20" s="19">
        <f>PRODUCT(G20*0.21)</f>
        <v>0</v>
      </c>
      <c r="I20" s="19">
        <f>SUM(G20+H20)</f>
        <v>0</v>
      </c>
    </row>
    <row r="21" spans="1:9" ht="211.5" customHeight="1">
      <c r="A21" s="13"/>
      <c r="B21" s="35" t="s">
        <v>74</v>
      </c>
      <c r="C21" s="35"/>
      <c r="D21" s="16"/>
      <c r="E21" s="17"/>
      <c r="F21" s="13"/>
      <c r="G21" s="13"/>
      <c r="H21" s="13"/>
      <c r="I21" s="13"/>
    </row>
    <row r="22" spans="1:9" ht="27" customHeight="1">
      <c r="A22" s="12" t="s">
        <v>25</v>
      </c>
      <c r="B22" s="34" t="s">
        <v>26</v>
      </c>
      <c r="C22" s="21"/>
      <c r="D22" s="16">
        <v>1</v>
      </c>
      <c r="E22" s="17" t="s">
        <v>9</v>
      </c>
      <c r="F22" s="15"/>
      <c r="G22" s="18">
        <f>F22*D22</f>
        <v>0</v>
      </c>
      <c r="H22" s="19">
        <f>PRODUCT(G22*0.21)</f>
        <v>0</v>
      </c>
      <c r="I22" s="19">
        <f>SUM(G22+H22)</f>
        <v>0</v>
      </c>
    </row>
    <row r="23" spans="1:9" ht="196.5" customHeight="1">
      <c r="A23" s="13"/>
      <c r="B23" s="35" t="s">
        <v>76</v>
      </c>
      <c r="C23" s="35"/>
      <c r="D23" s="16"/>
      <c r="E23" s="13"/>
      <c r="F23" s="13"/>
      <c r="G23" s="13"/>
      <c r="H23" s="13"/>
      <c r="I23" s="13"/>
    </row>
    <row r="24" spans="1:9" ht="27" customHeight="1">
      <c r="A24" s="12" t="s">
        <v>27</v>
      </c>
      <c r="B24" s="20" t="s">
        <v>28</v>
      </c>
      <c r="C24" s="21"/>
      <c r="D24" s="16">
        <v>8</v>
      </c>
      <c r="E24" s="17" t="s">
        <v>9</v>
      </c>
      <c r="F24" s="15"/>
      <c r="G24" s="18">
        <f>F24*D24</f>
        <v>0</v>
      </c>
      <c r="H24" s="19">
        <f>PRODUCT(G24*0.21)</f>
        <v>0</v>
      </c>
      <c r="I24" s="19">
        <f>SUM(G24+H24)</f>
        <v>0</v>
      </c>
    </row>
    <row r="25" spans="1:9" ht="68.25" customHeight="1">
      <c r="A25" s="13"/>
      <c r="B25" s="35" t="s">
        <v>77</v>
      </c>
      <c r="C25" s="35"/>
      <c r="D25" s="13"/>
      <c r="E25" s="13"/>
      <c r="F25" s="13"/>
      <c r="G25" s="13"/>
      <c r="H25" s="13"/>
      <c r="I25" s="13"/>
    </row>
    <row r="26" spans="1:9" ht="27" customHeight="1">
      <c r="A26" s="12" t="s">
        <v>29</v>
      </c>
      <c r="B26" s="20" t="s">
        <v>30</v>
      </c>
      <c r="C26" s="21"/>
      <c r="D26" s="16">
        <v>6</v>
      </c>
      <c r="E26" s="17" t="s">
        <v>9</v>
      </c>
      <c r="F26" s="15"/>
      <c r="G26" s="18">
        <f>F26*D26</f>
        <v>0</v>
      </c>
      <c r="H26" s="19">
        <f>PRODUCT(G26*0.21)</f>
        <v>0</v>
      </c>
      <c r="I26" s="19">
        <f>SUM(G26+H26)</f>
        <v>0</v>
      </c>
    </row>
    <row r="27" spans="1:9" ht="68.25" customHeight="1">
      <c r="A27" s="13"/>
      <c r="B27" s="35" t="s">
        <v>78</v>
      </c>
      <c r="C27" s="35"/>
      <c r="D27" s="13"/>
      <c r="E27" s="13"/>
      <c r="F27" s="13"/>
      <c r="G27" s="13"/>
      <c r="H27" s="13"/>
      <c r="I27" s="13"/>
    </row>
    <row r="28" spans="1:9" ht="27" customHeight="1">
      <c r="A28" s="12" t="s">
        <v>44</v>
      </c>
      <c r="B28" s="34" t="s">
        <v>82</v>
      </c>
      <c r="C28" s="21"/>
      <c r="D28" s="16">
        <v>1</v>
      </c>
      <c r="E28" s="17" t="s">
        <v>9</v>
      </c>
      <c r="F28" s="15"/>
      <c r="G28" s="18">
        <f>F28*D28</f>
        <v>0</v>
      </c>
      <c r="H28" s="19">
        <f>PRODUCT(G28*0.21)</f>
        <v>0</v>
      </c>
      <c r="I28" s="19">
        <f>SUM(G28+H28)</f>
        <v>0</v>
      </c>
    </row>
    <row r="29" spans="1:9" ht="94.5" customHeight="1">
      <c r="A29" s="13"/>
      <c r="B29" s="35" t="s">
        <v>84</v>
      </c>
      <c r="C29" s="35"/>
      <c r="D29" s="13"/>
      <c r="E29" s="13"/>
      <c r="F29" s="13"/>
      <c r="G29" s="13"/>
      <c r="H29" s="13"/>
      <c r="I29" s="13"/>
    </row>
    <row r="30" spans="1:9" ht="27" customHeight="1">
      <c r="A30" s="12" t="s">
        <v>45</v>
      </c>
      <c r="B30" s="34" t="s">
        <v>55</v>
      </c>
      <c r="C30" s="21"/>
      <c r="D30" s="16">
        <v>1</v>
      </c>
      <c r="E30" s="17" t="s">
        <v>9</v>
      </c>
      <c r="F30" s="15"/>
      <c r="G30" s="18">
        <f>F30*D30</f>
        <v>0</v>
      </c>
      <c r="H30" s="19">
        <f>PRODUCT(G30*0.21)</f>
        <v>0</v>
      </c>
      <c r="I30" s="19">
        <f>SUM(G30+H30)</f>
        <v>0</v>
      </c>
    </row>
    <row r="31" spans="1:9" ht="89.25" customHeight="1">
      <c r="A31" s="13"/>
      <c r="B31" s="35" t="s">
        <v>96</v>
      </c>
      <c r="C31" s="35"/>
      <c r="D31" s="13"/>
      <c r="E31" s="13"/>
      <c r="F31" s="13"/>
      <c r="G31" s="13"/>
      <c r="H31" s="13"/>
      <c r="I31" s="13"/>
    </row>
    <row r="32" spans="1:9" ht="27" customHeight="1">
      <c r="A32" s="12" t="s">
        <v>46</v>
      </c>
      <c r="B32" s="20" t="s">
        <v>43</v>
      </c>
      <c r="C32" s="21"/>
      <c r="D32" s="16">
        <v>1</v>
      </c>
      <c r="E32" s="17" t="s">
        <v>9</v>
      </c>
      <c r="F32" s="15"/>
      <c r="G32" s="18">
        <f>F32*D32</f>
        <v>0</v>
      </c>
      <c r="H32" s="19">
        <f>PRODUCT(G32*0.21)</f>
        <v>0</v>
      </c>
      <c r="I32" s="19">
        <f>SUM(G32+H32)</f>
        <v>0</v>
      </c>
    </row>
    <row r="33" spans="1:9" ht="77.25" customHeight="1">
      <c r="A33" s="13"/>
      <c r="B33" s="35" t="s">
        <v>56</v>
      </c>
      <c r="C33" s="35"/>
      <c r="D33" s="13"/>
      <c r="E33" s="13"/>
      <c r="F33" s="13"/>
      <c r="G33" s="13"/>
      <c r="H33" s="13"/>
      <c r="I33" s="13"/>
    </row>
    <row r="34" spans="1:9" ht="27" customHeight="1">
      <c r="A34" s="12" t="s">
        <v>47</v>
      </c>
      <c r="B34" s="20" t="s">
        <v>57</v>
      </c>
      <c r="C34" s="21"/>
      <c r="D34" s="16">
        <v>1</v>
      </c>
      <c r="E34" s="17" t="s">
        <v>9</v>
      </c>
      <c r="F34" s="15"/>
      <c r="G34" s="18">
        <f>F34*D34</f>
        <v>0</v>
      </c>
      <c r="H34" s="19">
        <f>PRODUCT(G34*0.21)</f>
        <v>0</v>
      </c>
      <c r="I34" s="19">
        <f>SUM(G34+H34)</f>
        <v>0</v>
      </c>
    </row>
    <row r="35" spans="1:9" ht="78" customHeight="1">
      <c r="A35" s="13"/>
      <c r="B35" s="35" t="s">
        <v>64</v>
      </c>
      <c r="C35" s="35"/>
      <c r="D35" s="13"/>
      <c r="E35" s="13"/>
      <c r="F35" s="13"/>
      <c r="G35" s="13"/>
      <c r="H35" s="13"/>
      <c r="I35" s="13"/>
    </row>
    <row r="36" spans="1:9" ht="27" customHeight="1">
      <c r="A36" s="12" t="s">
        <v>50</v>
      </c>
      <c r="B36" s="20" t="s">
        <v>58</v>
      </c>
      <c r="C36" s="21"/>
      <c r="D36" s="16">
        <v>1</v>
      </c>
      <c r="E36" s="17" t="s">
        <v>9</v>
      </c>
      <c r="F36" s="15"/>
      <c r="G36" s="18">
        <f>F36*D36</f>
        <v>0</v>
      </c>
      <c r="H36" s="19">
        <f>PRODUCT(G36*0.21)</f>
        <v>0</v>
      </c>
      <c r="I36" s="19">
        <f>SUM(G36+H36)</f>
        <v>0</v>
      </c>
    </row>
    <row r="37" spans="1:9" ht="78" customHeight="1">
      <c r="A37" s="13"/>
      <c r="B37" s="35" t="s">
        <v>97</v>
      </c>
      <c r="C37" s="35"/>
      <c r="D37" s="13"/>
      <c r="E37" s="13"/>
      <c r="F37" s="13"/>
      <c r="G37" s="13"/>
      <c r="H37" s="13"/>
      <c r="I37" s="13"/>
    </row>
    <row r="38" spans="1:9" ht="27" customHeight="1">
      <c r="A38" s="12" t="s">
        <v>51</v>
      </c>
      <c r="B38" s="20" t="s">
        <v>48</v>
      </c>
      <c r="C38" s="21"/>
      <c r="D38" s="16">
        <v>5</v>
      </c>
      <c r="E38" s="17" t="s">
        <v>9</v>
      </c>
      <c r="F38" s="15"/>
      <c r="G38" s="18">
        <f>F38*D38</f>
        <v>0</v>
      </c>
      <c r="H38" s="19">
        <f>PRODUCT(G38*0.21)</f>
        <v>0</v>
      </c>
      <c r="I38" s="19">
        <f>SUM(G38+H38)</f>
        <v>0</v>
      </c>
    </row>
    <row r="39" spans="1:9" ht="46.5" customHeight="1">
      <c r="A39" s="13"/>
      <c r="B39" s="35" t="s">
        <v>94</v>
      </c>
      <c r="C39" s="35"/>
      <c r="D39" s="13"/>
      <c r="E39" s="13"/>
      <c r="F39" s="13"/>
      <c r="G39" s="13"/>
      <c r="H39" s="13"/>
      <c r="I39" s="13"/>
    </row>
    <row r="40" spans="1:9" ht="27" customHeight="1">
      <c r="A40" s="12" t="s">
        <v>52</v>
      </c>
      <c r="B40" s="20" t="s">
        <v>49</v>
      </c>
      <c r="C40" s="21"/>
      <c r="D40" s="16">
        <v>8</v>
      </c>
      <c r="E40" s="17" t="s">
        <v>9</v>
      </c>
      <c r="F40" s="15"/>
      <c r="G40" s="18">
        <f>F40*D40</f>
        <v>0</v>
      </c>
      <c r="H40" s="19">
        <f>PRODUCT(G40*0.21)</f>
        <v>0</v>
      </c>
      <c r="I40" s="19">
        <f>SUM(G40+H40)</f>
        <v>0</v>
      </c>
    </row>
    <row r="41" spans="1:9" ht="46.5" customHeight="1">
      <c r="A41" s="13"/>
      <c r="B41" s="35" t="s">
        <v>95</v>
      </c>
      <c r="C41" s="35"/>
      <c r="D41" s="13"/>
      <c r="E41" s="13"/>
      <c r="F41" s="13"/>
      <c r="G41" s="13"/>
      <c r="H41" s="13"/>
      <c r="I41" s="13"/>
    </row>
    <row r="42" spans="1:9" ht="27" customHeight="1">
      <c r="A42" s="12" t="s">
        <v>54</v>
      </c>
      <c r="B42" s="20" t="s">
        <v>79</v>
      </c>
      <c r="C42" s="21"/>
      <c r="D42" s="16">
        <v>13</v>
      </c>
      <c r="E42" s="17" t="s">
        <v>9</v>
      </c>
      <c r="F42" s="15"/>
      <c r="G42" s="18">
        <f>F42*D42</f>
        <v>0</v>
      </c>
      <c r="H42" s="19">
        <f>PRODUCT(G42*0.21)</f>
        <v>0</v>
      </c>
      <c r="I42" s="19">
        <f>SUM(G42+H42)</f>
        <v>0</v>
      </c>
    </row>
    <row r="43" spans="1:9" ht="87.75" customHeight="1">
      <c r="A43" s="13"/>
      <c r="B43" s="35" t="s">
        <v>80</v>
      </c>
      <c r="C43" s="35"/>
      <c r="D43" s="13"/>
      <c r="E43" s="13"/>
      <c r="F43" s="13"/>
      <c r="G43" s="13"/>
      <c r="H43" s="13"/>
      <c r="I43" s="13"/>
    </row>
    <row r="44" spans="1:9" ht="27" customHeight="1">
      <c r="A44" s="12" t="s">
        <v>85</v>
      </c>
      <c r="B44" s="20" t="s">
        <v>53</v>
      </c>
      <c r="C44" s="21"/>
      <c r="D44" s="16">
        <v>2</v>
      </c>
      <c r="E44" s="17" t="s">
        <v>9</v>
      </c>
      <c r="F44" s="15"/>
      <c r="G44" s="18">
        <f>F44*D44</f>
        <v>0</v>
      </c>
      <c r="H44" s="19">
        <f>PRODUCT(G44*0.21)</f>
        <v>0</v>
      </c>
      <c r="I44" s="19">
        <f>SUM(G44+H44)</f>
        <v>0</v>
      </c>
    </row>
    <row r="45" spans="1:9" ht="69" customHeight="1">
      <c r="A45" s="13"/>
      <c r="B45" s="35" t="s">
        <v>112</v>
      </c>
      <c r="C45" s="35"/>
      <c r="D45" s="13"/>
      <c r="E45" s="13"/>
      <c r="F45" s="13"/>
      <c r="G45" s="13"/>
      <c r="H45" s="13"/>
      <c r="I45" s="13"/>
    </row>
    <row r="46" spans="1:9" ht="27" customHeight="1">
      <c r="A46" s="12" t="s">
        <v>59</v>
      </c>
      <c r="B46" s="34" t="s">
        <v>81</v>
      </c>
      <c r="C46" s="21"/>
      <c r="D46" s="16">
        <v>1</v>
      </c>
      <c r="E46" s="17" t="s">
        <v>9</v>
      </c>
      <c r="F46" s="15"/>
      <c r="G46" s="18">
        <f>F46*D46</f>
        <v>0</v>
      </c>
      <c r="H46" s="19">
        <f>PRODUCT(G46*0.21)</f>
        <v>0</v>
      </c>
      <c r="I46" s="19">
        <f>SUM(G46+H46)</f>
        <v>0</v>
      </c>
    </row>
    <row r="47" spans="1:9" ht="78" customHeight="1">
      <c r="A47" s="13"/>
      <c r="B47" s="35" t="s">
        <v>83</v>
      </c>
      <c r="C47" s="35"/>
      <c r="D47" s="13"/>
      <c r="E47" s="13"/>
      <c r="F47" s="13"/>
      <c r="G47" s="13"/>
      <c r="H47" s="13"/>
      <c r="I47" s="13"/>
    </row>
    <row r="48" spans="1:9" ht="22.5" customHeight="1">
      <c r="A48" s="12" t="s">
        <v>86</v>
      </c>
      <c r="B48" s="20" t="s">
        <v>63</v>
      </c>
      <c r="C48" s="21"/>
      <c r="D48" s="16">
        <v>12</v>
      </c>
      <c r="E48" s="17" t="s">
        <v>9</v>
      </c>
      <c r="F48" s="15"/>
      <c r="G48" s="18">
        <f>F48*D48</f>
        <v>0</v>
      </c>
      <c r="H48" s="19">
        <f>PRODUCT(G48*0.21)</f>
        <v>0</v>
      </c>
      <c r="I48" s="19">
        <f>SUM(G48+H48)</f>
        <v>0</v>
      </c>
    </row>
    <row r="49" spans="1:9" ht="133.5" customHeight="1">
      <c r="A49" s="13"/>
      <c r="B49" s="38" t="s">
        <v>103</v>
      </c>
      <c r="C49" s="38"/>
      <c r="D49" s="13"/>
      <c r="E49" s="13"/>
      <c r="F49" s="13"/>
      <c r="G49" s="13"/>
      <c r="H49" s="13"/>
      <c r="I49" s="13"/>
    </row>
    <row r="50" spans="1:9" ht="15.75">
      <c r="A50" s="12" t="s">
        <v>87</v>
      </c>
      <c r="B50" s="34" t="s">
        <v>66</v>
      </c>
      <c r="C50" s="21"/>
      <c r="D50" s="16">
        <v>8</v>
      </c>
      <c r="E50" s="17" t="s">
        <v>9</v>
      </c>
      <c r="F50" s="15"/>
      <c r="G50" s="18">
        <f>F50*D50</f>
        <v>0</v>
      </c>
      <c r="H50" s="19">
        <f>PRODUCT(G50*0.21)</f>
        <v>0</v>
      </c>
      <c r="I50" s="19">
        <f>SUM(G50+H50)</f>
        <v>0</v>
      </c>
    </row>
    <row r="51" spans="1:9" ht="51" customHeight="1">
      <c r="A51" s="13"/>
      <c r="B51" s="35" t="s">
        <v>98</v>
      </c>
      <c r="C51" s="35"/>
      <c r="D51" s="16"/>
      <c r="E51" s="17" t="s">
        <v>9</v>
      </c>
      <c r="F51" s="13"/>
      <c r="G51" s="13"/>
      <c r="H51" s="13"/>
      <c r="I51" s="13"/>
    </row>
    <row r="52" spans="1:9" ht="15.75">
      <c r="A52" s="12" t="s">
        <v>88</v>
      </c>
      <c r="B52" s="34" t="s">
        <v>67</v>
      </c>
      <c r="C52" s="21"/>
      <c r="D52" s="16">
        <v>2</v>
      </c>
      <c r="E52" s="17" t="s">
        <v>9</v>
      </c>
      <c r="F52" s="15"/>
      <c r="G52" s="18">
        <f>F52*D52</f>
        <v>0</v>
      </c>
      <c r="H52" s="19">
        <f>PRODUCT(G52*0.21)</f>
        <v>0</v>
      </c>
      <c r="I52" s="19">
        <f>SUM(G52+H52)</f>
        <v>0</v>
      </c>
    </row>
    <row r="53" spans="1:9" ht="61.5" customHeight="1">
      <c r="A53" s="13"/>
      <c r="B53" s="35" t="s">
        <v>99</v>
      </c>
      <c r="C53" s="35"/>
      <c r="D53" s="16"/>
      <c r="E53" s="17" t="s">
        <v>9</v>
      </c>
      <c r="F53" s="13"/>
      <c r="G53" s="13"/>
      <c r="H53" s="13"/>
      <c r="I53" s="13"/>
    </row>
    <row r="54" spans="1:9" ht="28.5" customHeight="1">
      <c r="A54" s="12" t="s">
        <v>89</v>
      </c>
      <c r="B54" s="20" t="s">
        <v>92</v>
      </c>
      <c r="C54" s="21"/>
      <c r="D54" s="16">
        <v>2</v>
      </c>
      <c r="E54" s="17" t="s">
        <v>9</v>
      </c>
      <c r="F54" s="15"/>
      <c r="G54" s="18">
        <f>F54*D54</f>
        <v>0</v>
      </c>
      <c r="H54" s="19">
        <f>PRODUCT(G54*0.21)</f>
        <v>0</v>
      </c>
      <c r="I54" s="19">
        <f>SUM(G54+H54)</f>
        <v>0</v>
      </c>
    </row>
    <row r="55" spans="1:9" ht="162.75" customHeight="1">
      <c r="A55" s="13"/>
      <c r="B55" s="35" t="s">
        <v>93</v>
      </c>
      <c r="C55" s="35"/>
      <c r="D55" s="13"/>
      <c r="E55" s="13"/>
      <c r="F55" s="13"/>
      <c r="G55" s="13"/>
      <c r="H55" s="13"/>
      <c r="I55" s="13"/>
    </row>
    <row r="56" spans="1:9" ht="28.5" customHeight="1">
      <c r="A56" s="12" t="s">
        <v>90</v>
      </c>
      <c r="B56" s="20" t="s">
        <v>68</v>
      </c>
      <c r="C56" s="21"/>
      <c r="D56" s="16">
        <v>1</v>
      </c>
      <c r="E56" s="17" t="s">
        <v>9</v>
      </c>
      <c r="F56" s="15"/>
      <c r="G56" s="18">
        <f>F56*D56</f>
        <v>0</v>
      </c>
      <c r="H56" s="19">
        <f>PRODUCT(G56*0.21)</f>
        <v>0</v>
      </c>
      <c r="I56" s="19">
        <f>SUM(G56+H56)</f>
        <v>0</v>
      </c>
    </row>
    <row r="57" spans="1:9" ht="61.5" customHeight="1">
      <c r="A57" s="13"/>
      <c r="B57" s="35" t="s">
        <v>91</v>
      </c>
      <c r="C57" s="35"/>
      <c r="D57" s="13"/>
      <c r="E57" s="13"/>
      <c r="F57" s="13"/>
      <c r="G57" s="13"/>
      <c r="H57" s="13"/>
      <c r="I57" s="13"/>
    </row>
    <row r="58" spans="1:9" ht="38.25" customHeight="1">
      <c r="A58" s="12" t="s">
        <v>100</v>
      </c>
      <c r="B58" s="27" t="s">
        <v>101</v>
      </c>
      <c r="C58" s="28"/>
      <c r="D58" s="29">
        <v>1</v>
      </c>
      <c r="E58" s="17" t="s">
        <v>9</v>
      </c>
      <c r="F58" s="15"/>
      <c r="G58" s="18">
        <f>F58*D58</f>
        <v>0</v>
      </c>
      <c r="H58" s="19">
        <f>PRODUCT(G58*0.21)</f>
        <v>0</v>
      </c>
      <c r="I58" s="19">
        <f>SUM(G58+H58)</f>
        <v>0</v>
      </c>
    </row>
    <row r="59" spans="1:9" ht="62.25" customHeight="1">
      <c r="A59" s="13"/>
      <c r="B59" s="38" t="s">
        <v>107</v>
      </c>
      <c r="C59" s="38"/>
      <c r="D59" s="13"/>
      <c r="E59" s="13"/>
      <c r="F59" s="13"/>
      <c r="G59" s="13"/>
      <c r="H59" s="13"/>
      <c r="I59" s="13"/>
    </row>
    <row r="60" spans="1:9" ht="30.75" customHeight="1">
      <c r="A60" s="12" t="s">
        <v>104</v>
      </c>
      <c r="B60" s="27" t="s">
        <v>105</v>
      </c>
      <c r="C60" s="28"/>
      <c r="D60" s="29">
        <v>1</v>
      </c>
      <c r="E60" s="17" t="s">
        <v>9</v>
      </c>
      <c r="F60" s="15"/>
      <c r="G60" s="18">
        <f>F60*D60</f>
        <v>0</v>
      </c>
      <c r="H60" s="19">
        <f>PRODUCT(G60*0.21)</f>
        <v>0</v>
      </c>
      <c r="I60" s="19">
        <f>SUM(G60+H60)</f>
        <v>0</v>
      </c>
    </row>
    <row r="61" spans="1:9" ht="62.25" customHeight="1">
      <c r="A61" s="13"/>
      <c r="B61" s="38" t="s">
        <v>108</v>
      </c>
      <c r="C61" s="38"/>
      <c r="D61" s="13"/>
      <c r="E61" s="13"/>
      <c r="F61" s="13"/>
      <c r="G61" s="13"/>
      <c r="H61" s="13"/>
      <c r="I61" s="13"/>
    </row>
    <row r="62" spans="1:9" ht="38.25" customHeight="1">
      <c r="A62" s="12" t="s">
        <v>106</v>
      </c>
      <c r="B62" s="27" t="s">
        <v>102</v>
      </c>
      <c r="C62" s="28"/>
      <c r="D62" s="29">
        <v>1</v>
      </c>
      <c r="E62" s="17" t="s">
        <v>9</v>
      </c>
      <c r="F62" s="15"/>
      <c r="G62" s="18">
        <f>F62*D62</f>
        <v>0</v>
      </c>
      <c r="H62" s="19">
        <f>PRODUCT(G62*0.21)</f>
        <v>0</v>
      </c>
      <c r="I62" s="19">
        <f>SUM(G62+H62)</f>
        <v>0</v>
      </c>
    </row>
    <row r="63" spans="1:9" ht="38.25" customHeight="1">
      <c r="A63" s="13"/>
      <c r="B63" s="38" t="s">
        <v>113</v>
      </c>
      <c r="C63" s="38"/>
      <c r="D63" s="13"/>
      <c r="E63" s="13"/>
      <c r="F63" s="13"/>
      <c r="G63" s="13"/>
      <c r="H63" s="13"/>
      <c r="I63" s="13"/>
    </row>
    <row r="64" spans="1:9" ht="20.25">
      <c r="A64" s="31"/>
      <c r="B64" s="36" t="s">
        <v>111</v>
      </c>
      <c r="C64" s="37"/>
      <c r="D64" s="31"/>
      <c r="E64" s="31"/>
      <c r="F64" s="31"/>
      <c r="G64" s="32">
        <f>SUM(G6:G63)</f>
        <v>0</v>
      </c>
      <c r="H64" s="32">
        <f>SUM(H6:H63)</f>
        <v>0</v>
      </c>
      <c r="I64" s="32">
        <f>SUM(I6:I63)</f>
        <v>0</v>
      </c>
    </row>
  </sheetData>
  <sheetProtection/>
  <autoFilter ref="A5:I57"/>
  <mergeCells count="30">
    <mergeCell ref="B63:C63"/>
    <mergeCell ref="B49:C49"/>
    <mergeCell ref="B61:C61"/>
    <mergeCell ref="B19:C19"/>
    <mergeCell ref="B21:C21"/>
    <mergeCell ref="B7:C7"/>
    <mergeCell ref="B9:C9"/>
    <mergeCell ref="B11:C11"/>
    <mergeCell ref="B13:C13"/>
    <mergeCell ref="B59:C59"/>
    <mergeCell ref="B15:C15"/>
    <mergeCell ref="B17:C17"/>
    <mergeCell ref="B57:C57"/>
    <mergeCell ref="B43:C43"/>
    <mergeCell ref="B45:C45"/>
    <mergeCell ref="B47:C47"/>
    <mergeCell ref="B35:C35"/>
    <mergeCell ref="B53:C53"/>
    <mergeCell ref="B27:C27"/>
    <mergeCell ref="B31:C31"/>
    <mergeCell ref="B41:C41"/>
    <mergeCell ref="B39:C39"/>
    <mergeCell ref="B64:C64"/>
    <mergeCell ref="B23:C23"/>
    <mergeCell ref="B25:C25"/>
    <mergeCell ref="B29:C29"/>
    <mergeCell ref="B55:C55"/>
    <mergeCell ref="B51:C51"/>
    <mergeCell ref="B33:C33"/>
    <mergeCell ref="B37:C37"/>
  </mergeCells>
  <printOptions/>
  <pageMargins left="0.31496062992125984" right="0.31496062992125984" top="0.1968503937007874" bottom="0.1968503937007874" header="0.31496062992125984" footer="0.31496062992125984"/>
  <pageSetup fitToHeight="7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Franěk</dc:creator>
  <cp:keywords/>
  <dc:description/>
  <cp:lastModifiedBy>Fejtová Veronika Ing.</cp:lastModifiedBy>
  <cp:lastPrinted>2021-03-30T05:54:40Z</cp:lastPrinted>
  <dcterms:created xsi:type="dcterms:W3CDTF">2013-03-14T06:52:59Z</dcterms:created>
  <dcterms:modified xsi:type="dcterms:W3CDTF">2021-11-15T09:47:38Z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