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16" yWindow="65416" windowWidth="29040" windowHeight="15840" activeTab="0"/>
  </bookViews>
  <sheets>
    <sheet name="Příloha č. 1 soupis přístrojů" sheetId="2" r:id="rId1"/>
  </sheets>
  <definedNames>
    <definedName name="_xlnm.Print_Area" localSheetId="0">'Příloha č. 1 soupis přístrojů'!$A$1:$J$17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<sst xmlns="http://schemas.openxmlformats.org/spreadsheetml/2006/main" count="23" uniqueCount="22">
  <si>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Motodlaha na kotník</t>
  </si>
  <si>
    <t>Kusy</t>
  </si>
  <si>
    <t>Cena bez DPH/ks</t>
  </si>
  <si>
    <t xml:space="preserve">cena celkem bez DPH </t>
  </si>
  <si>
    <t>21 % DPH</t>
  </si>
  <si>
    <t>Celková cena vč. 21% DPH</t>
  </si>
  <si>
    <t xml:space="preserve">Celková cena </t>
  </si>
  <si>
    <t>Název</t>
  </si>
  <si>
    <t>a</t>
  </si>
  <si>
    <t>b</t>
  </si>
  <si>
    <t>c</t>
  </si>
  <si>
    <t>d</t>
  </si>
  <si>
    <t>e</t>
  </si>
  <si>
    <t>Motodlaha kolenního a kyčelního kloubu</t>
  </si>
  <si>
    <t>Motodlaha ramenní kloubu</t>
  </si>
  <si>
    <t>Přístroj na RHB DK + HK na lůžko</t>
  </si>
  <si>
    <t>+ příslušenství</t>
  </si>
  <si>
    <t xml:space="preserve">+ transportní vozík </t>
  </si>
  <si>
    <t>+ transportní vozík</t>
  </si>
  <si>
    <t>Přístroj typu motomed na DK + HK</t>
  </si>
  <si>
    <t>Příloha č. 1 -Soupis rehabilitačních přístrojů</t>
  </si>
  <si>
    <t>Poznámka: cena se rozumí konečná, včetně dopravy, instalace a zaškolení personálu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</si>
</sst>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_K_č_-;\-* #,##0.00\ _K_č_-;_-* &quot;-&quot;??\ _K_č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5">
    <xf numFmtId="0" fontId="0" fillId="0" borderId="0" xfId="0"/>
    <xf numFmtId="44" fontId="0" fillId="0" borderId="0" xfId="20" applyFont="1"/>
    <xf numFmtId="0" fontId="0" fillId="0" borderId="0" xfId="0" applyBorder="1"/>
    <xf numFmtId="0" fontId="2" fillId="0" borderId="0" xfId="0" applyFont="1"/>
    <xf numFmtId="0" fontId="2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49" fontId="4" fillId="0" borderId="6" xfId="0" applyNumberFormat="1" applyFont="1" applyBorder="1"/>
    <xf numFmtId="0" fontId="4" fillId="0" borderId="6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6" xfId="20" applyNumberFormat="1" applyFont="1" applyBorder="1" applyAlignment="1">
      <alignment horizontal="center"/>
    </xf>
    <xf numFmtId="164" fontId="4" fillId="0" borderId="7" xfId="20" applyNumberFormat="1" applyFont="1" applyBorder="1" applyAlignment="1">
      <alignment horizontal="center"/>
    </xf>
    <xf numFmtId="0" fontId="4" fillId="0" borderId="8" xfId="0" applyFont="1" applyBorder="1"/>
    <xf numFmtId="0" fontId="4" fillId="0" borderId="0" xfId="0" applyFont="1" applyBorder="1"/>
    <xf numFmtId="0" fontId="4" fillId="0" borderId="9" xfId="0" applyFont="1" applyBorder="1"/>
    <xf numFmtId="2" fontId="4" fillId="2" borderId="6" xfId="0" applyNumberFormat="1" applyFont="1" applyFill="1" applyBorder="1" applyAlignment="1" applyProtection="1">
      <alignment horizontal="center"/>
      <protection locked="0"/>
    </xf>
    <xf numFmtId="44" fontId="3" fillId="0" borderId="1" xfId="20" applyFont="1" applyBorder="1" applyAlignment="1">
      <alignment horizontal="right" vertical="center"/>
    </xf>
    <xf numFmtId="44" fontId="3" fillId="0" borderId="10" xfId="20" applyFont="1" applyBorder="1" applyAlignment="1">
      <alignment horizontal="right" vertical="center"/>
    </xf>
    <xf numFmtId="0" fontId="3" fillId="0" borderId="1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E6417-FFFD-4144-B72F-5C6AC4A04380}">
  <sheetPr>
    <pageSetUpPr fitToPage="1"/>
  </sheetPr>
  <dimension ref="B3:J16"/>
  <sheetViews>
    <sheetView tabSelected="1" workbookViewId="0" topLeftCell="A1">
      <selection activeCell="G16" sqref="G16"/>
    </sheetView>
  </sheetViews>
  <sheetFormatPr defaultColWidth="9.140625" defaultRowHeight="15"/>
  <cols>
    <col min="1" max="1" width="3.8515625" style="0" customWidth="1"/>
    <col min="2" max="2" width="3.421875" style="0" customWidth="1"/>
    <col min="3" max="3" width="37.57421875" style="0" bestFit="1" customWidth="1"/>
    <col min="4" max="4" width="17.7109375" style="0" bestFit="1" customWidth="1"/>
    <col min="6" max="6" width="16.00390625" style="0" bestFit="1" customWidth="1"/>
    <col min="7" max="7" width="20.57421875" style="0" bestFit="1" customWidth="1"/>
    <col min="8" max="8" width="16.140625" style="0" bestFit="1" customWidth="1"/>
    <col min="9" max="9" width="24.140625" style="0" bestFit="1" customWidth="1"/>
    <col min="10" max="10" width="4.7109375" style="0" customWidth="1"/>
  </cols>
  <sheetData>
    <row r="3" spans="2:9" ht="15">
      <c r="B3" s="3"/>
      <c r="C3" s="24" t="s">
        <v>20</v>
      </c>
      <c r="D3" s="24"/>
      <c r="E3" s="3"/>
      <c r="F3" s="3"/>
      <c r="G3" s="3"/>
      <c r="H3" s="3"/>
      <c r="I3" s="3"/>
    </row>
    <row r="4" spans="2:9" ht="15">
      <c r="B4" s="3"/>
      <c r="C4" s="3"/>
      <c r="D4" s="3"/>
      <c r="E4" s="3"/>
      <c r="F4" s="3"/>
      <c r="G4" s="3"/>
      <c r="H4" s="3"/>
      <c r="I4" s="3"/>
    </row>
    <row r="5" spans="2:9" ht="15.75" thickBot="1">
      <c r="B5" s="3"/>
      <c r="C5" s="3"/>
      <c r="D5" s="3"/>
      <c r="E5" s="3"/>
      <c r="F5" s="3"/>
      <c r="G5" s="3"/>
      <c r="H5" s="3"/>
      <c r="I5" s="3"/>
    </row>
    <row r="6" spans="2:10" ht="15">
      <c r="B6" s="5"/>
      <c r="C6" s="6" t="s">
        <v>7</v>
      </c>
      <c r="D6" s="6"/>
      <c r="E6" s="7" t="s">
        <v>1</v>
      </c>
      <c r="F6" s="7" t="s">
        <v>2</v>
      </c>
      <c r="G6" s="7" t="s">
        <v>3</v>
      </c>
      <c r="H6" s="7" t="s">
        <v>4</v>
      </c>
      <c r="I6" s="8" t="s">
        <v>5</v>
      </c>
      <c r="J6" s="2"/>
    </row>
    <row r="7" spans="2:10" ht="15">
      <c r="B7" s="9" t="s">
        <v>8</v>
      </c>
      <c r="C7" s="10" t="s">
        <v>13</v>
      </c>
      <c r="D7" s="11" t="s">
        <v>17</v>
      </c>
      <c r="E7" s="12">
        <v>3</v>
      </c>
      <c r="F7" s="19"/>
      <c r="G7" s="13">
        <f>E7*F7</f>
        <v>0</v>
      </c>
      <c r="H7" s="14">
        <f>0.21*G7</f>
        <v>0</v>
      </c>
      <c r="I7" s="15">
        <f>G7+H7</f>
        <v>0</v>
      </c>
      <c r="J7" s="2"/>
    </row>
    <row r="8" spans="2:10" ht="15">
      <c r="B8" s="9" t="s">
        <v>9</v>
      </c>
      <c r="C8" s="10" t="s">
        <v>14</v>
      </c>
      <c r="D8" s="11"/>
      <c r="E8" s="12">
        <v>1</v>
      </c>
      <c r="F8" s="19"/>
      <c r="G8" s="13">
        <f aca="true" t="shared" si="0" ref="G8:G11">E8*F8</f>
        <v>0</v>
      </c>
      <c r="H8" s="14">
        <f>0.21*G8</f>
        <v>0</v>
      </c>
      <c r="I8" s="15">
        <f>G8+H8</f>
        <v>0</v>
      </c>
      <c r="J8" s="2"/>
    </row>
    <row r="9" spans="2:10" ht="15">
      <c r="B9" s="9" t="s">
        <v>10</v>
      </c>
      <c r="C9" s="10" t="s">
        <v>0</v>
      </c>
      <c r="D9" s="11" t="s">
        <v>18</v>
      </c>
      <c r="E9" s="12">
        <v>1</v>
      </c>
      <c r="F9" s="19"/>
      <c r="G9" s="13">
        <f t="shared" si="0"/>
        <v>0</v>
      </c>
      <c r="H9" s="14">
        <f aca="true" t="shared" si="1" ref="H9:H11">0.21*G9</f>
        <v>0</v>
      </c>
      <c r="I9" s="15">
        <f aca="true" t="shared" si="2" ref="I9:I11">G9+H9</f>
        <v>0</v>
      </c>
      <c r="J9" s="2"/>
    </row>
    <row r="10" spans="2:10" ht="15">
      <c r="B10" s="9" t="s">
        <v>11</v>
      </c>
      <c r="C10" s="10" t="s">
        <v>19</v>
      </c>
      <c r="D10" s="11" t="s">
        <v>16</v>
      </c>
      <c r="E10" s="12">
        <v>2</v>
      </c>
      <c r="F10" s="19"/>
      <c r="G10" s="13">
        <f t="shared" si="0"/>
        <v>0</v>
      </c>
      <c r="H10" s="14">
        <f t="shared" si="1"/>
        <v>0</v>
      </c>
      <c r="I10" s="15">
        <f t="shared" si="2"/>
        <v>0</v>
      </c>
      <c r="J10" s="2"/>
    </row>
    <row r="11" spans="2:10" ht="15">
      <c r="B11" s="9" t="s">
        <v>12</v>
      </c>
      <c r="C11" s="10" t="s">
        <v>15</v>
      </c>
      <c r="D11" s="11" t="s">
        <v>16</v>
      </c>
      <c r="E11" s="12">
        <v>2</v>
      </c>
      <c r="F11" s="19"/>
      <c r="G11" s="13">
        <f t="shared" si="0"/>
        <v>0</v>
      </c>
      <c r="H11" s="14">
        <f t="shared" si="1"/>
        <v>0</v>
      </c>
      <c r="I11" s="15">
        <f t="shared" si="2"/>
        <v>0</v>
      </c>
      <c r="J11" s="2"/>
    </row>
    <row r="12" spans="2:9" ht="15">
      <c r="B12" s="16"/>
      <c r="C12" s="17"/>
      <c r="D12" s="17"/>
      <c r="E12" s="17"/>
      <c r="F12" s="17"/>
      <c r="G12" s="17"/>
      <c r="H12" s="17"/>
      <c r="I12" s="18"/>
    </row>
    <row r="13" spans="2:9" ht="15.75" thickBot="1">
      <c r="B13" s="22" t="s">
        <v>6</v>
      </c>
      <c r="C13" s="23"/>
      <c r="D13" s="23"/>
      <c r="E13" s="4"/>
      <c r="F13" s="4"/>
      <c r="G13" s="20">
        <f>SUM(G7:G12)</f>
        <v>0</v>
      </c>
      <c r="H13" s="20">
        <f>H7+H8+H9+H10+H11</f>
        <v>0</v>
      </c>
      <c r="I13" s="21">
        <f>I7+I8+I9+I10+I11</f>
        <v>0</v>
      </c>
    </row>
    <row r="14" ht="15">
      <c r="I14" s="1"/>
    </row>
    <row r="16" ht="15">
      <c r="C16" t="s">
        <v>21</v>
      </c>
    </row>
  </sheetData>
  <sheetProtection algorithmName="SHA-512" hashValue="mzen39BIQTPLdGxABFiggBakbeAYH8rOYSjv/cnhEhl941nTfqBq8+10SSvuC6oET4oml5hzBtp/hzpq7eTdmA==" saltValue="0JDgWalmqLi+X9ia2bPvgA==" spinCount="100000" sheet="1" objects="1" scenarios="1"/>
  <mergeCells count="2">
    <mergeCell ref="B13:D13"/>
    <mergeCell ref="C3:D3"/>
  </mergeCells>
  <printOptions/>
  <pageMargins left="0.7" right="0.7" top="0.787401575" bottom="0.787401575" header="0.3" footer="0.3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Jarošová</dc:creator>
  <cp:keywords/>
  <dc:description/>
  <cp:lastModifiedBy>Hana Jarošová</cp:lastModifiedBy>
  <cp:lastPrinted>2021-09-10T07:29:42Z</cp:lastPrinted>
  <dcterms:created xsi:type="dcterms:W3CDTF">2021-09-02T08:26:55Z</dcterms:created>
  <dcterms:modified xsi:type="dcterms:W3CDTF">2021-09-10T07:30:35Z</dcterms:modified>
  <cp:category/>
  <cp:version/>
  <cp:contentType/>
  <cp:contentStatus/>
</cp:coreProperties>
</file>