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firstSheet="3" activeTab="3"/>
  </bookViews>
  <sheets>
    <sheet name="VzorObjekt" sheetId="1" state="hidden" r:id="rId1"/>
    <sheet name="VzorPolozky" sheetId="2" state="hidden" r:id="rId2"/>
    <sheet name="Rekapitulace Objekt 01_I" sheetId="3" state="hidden" r:id="rId3"/>
    <sheet name="01_I 01_02 Naklady" sheetId="4" r:id="rId4"/>
  </sheets>
  <externalReferences>
    <externalReference r:id="rId7"/>
  </externalReferences>
  <definedNames>
    <definedName name="CenaStavby">#REF!</definedName>
    <definedName name="cisloobjektu">'[1]Krycí list'!$A$5</definedName>
    <definedName name="CisloRozpoctu">'[1]Krycí list'!$C$2</definedName>
    <definedName name="cislostavby">'[1]Krycí list'!$A$7</definedName>
    <definedName name="Excel_BuiltIn_Print_Area" localSheetId="3">'01_I 01_02 Naklady'!$A$1:$G$67</definedName>
    <definedName name="Excel_BuiltIn_Print_Area" localSheetId="2">'Rekapitulace Objekt 01_I'!$A$1:$H$58</definedName>
    <definedName name="MenaStavby">#REF!</definedName>
    <definedName name="MistoStavby">#REF!</definedName>
    <definedName name="nazevobjektu">'[1]Krycí list'!$C$5</definedName>
    <definedName name="NazevRozpoctu">'[1]Krycí list'!$D$2</definedName>
    <definedName name="nazevstavby">'[1]Krycí list'!$C$7</definedName>
    <definedName name="_xlnm.Print_Area" localSheetId="3">'01_I 01_02 Naklady'!$A$1:$G$67</definedName>
    <definedName name="_xlnm.Print_Area" localSheetId="2">'Rekapitulace Objekt 01_I'!$A$1:$H$58</definedName>
    <definedName name="padresa">#REF!</definedName>
    <definedName name="pmisto">#REF!</definedName>
    <definedName name="PocetMJ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fullCalcOnLoad="1"/>
</workbook>
</file>

<file path=xl/sharedStrings.xml><?xml version="1.0" encoding="utf-8"?>
<sst xmlns="http://schemas.openxmlformats.org/spreadsheetml/2006/main" count="244" uniqueCount="131">
  <si>
    <t>Stavba :</t>
  </si>
  <si>
    <t>Objekt :</t>
  </si>
  <si>
    <t>JKSO :</t>
  </si>
  <si>
    <t>Rekapitulace stavebního objektu</t>
  </si>
  <si>
    <t>Zákl. údaje</t>
  </si>
  <si>
    <t>Třídník stavebních objektů: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</si>
  <si>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</si>
  <si>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</si>
  <si>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</si>
  <si>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</si>
  <si>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</si>
  <si>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</si>
  <si>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</si>
  <si>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</si>
  <si>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</si>
  <si>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</si>
  <si>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</si>
  <si>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01_I</t>
  </si>
  <si>
    <t>PERNŠTEJNSKÁ REZIDENCE - NEJSTARŠÍ RENESANCE V ČECHÁCH_I</t>
  </si>
  <si>
    <t>NAK</t>
  </si>
  <si>
    <t>Rozsah:</t>
  </si>
  <si>
    <t>Rekapitulace soupisů náležejících k objektu</t>
  </si>
  <si>
    <t>Soupis</t>
  </si>
  <si>
    <t>Cena (Kč)</t>
  </si>
  <si>
    <t>00</t>
  </si>
  <si>
    <t>VEDLEJŠÍ A OSTATNÍ NÁKLADY</t>
  </si>
  <si>
    <t>01_01</t>
  </si>
  <si>
    <t xml:space="preserve">VYBAVENÍ EXPOZICE    </t>
  </si>
  <si>
    <t>01_02</t>
  </si>
  <si>
    <t>AV TECHNIKA</t>
  </si>
  <si>
    <t>01_03</t>
  </si>
  <si>
    <t xml:space="preserve">OSVĚTLENÍ    </t>
  </si>
  <si>
    <t>Celkem objekt</t>
  </si>
  <si>
    <t>Rekapitulace DPH</t>
  </si>
  <si>
    <t>Základ pro DPH</t>
  </si>
  <si>
    <t>%</t>
  </si>
  <si>
    <t>DPH</t>
  </si>
  <si>
    <t>Celkem za objekt s DPH</t>
  </si>
  <si>
    <t>Rekapitulace soupisu</t>
  </si>
  <si>
    <t>Stavební díl</t>
  </si>
  <si>
    <t>VN</t>
  </si>
  <si>
    <t>Vedlejší náklady</t>
  </si>
  <si>
    <t>ON</t>
  </si>
  <si>
    <t>Ostatní náklady</t>
  </si>
  <si>
    <t>Celkem soupis</t>
  </si>
  <si>
    <t>VYBAVENÍ EXPOZICE</t>
  </si>
  <si>
    <t>M_GP</t>
  </si>
  <si>
    <t>Grafické prvky</t>
  </si>
  <si>
    <t>M_TPM</t>
  </si>
  <si>
    <t>Truhlářské prvky a ostatní mobiliář</t>
  </si>
  <si>
    <t>M_VP</t>
  </si>
  <si>
    <t>Vitríny a podstavce</t>
  </si>
  <si>
    <t>M_ZP</t>
  </si>
  <si>
    <t>Zámečnické prvky</t>
  </si>
  <si>
    <t>M_AT_01</t>
  </si>
  <si>
    <t>I. Rod Pernštejnů ( D + M dle technických specifikací )</t>
  </si>
  <si>
    <t>M_AT_02</t>
  </si>
  <si>
    <t>II. Pardubické sídlo a Evropa  ( D + M dle technických specifikací )</t>
  </si>
  <si>
    <t>M_AT_03</t>
  </si>
  <si>
    <t>III. Pernštejnská rodová galerie ( D + M dle technických specifikací )</t>
  </si>
  <si>
    <t>M_AT_04</t>
  </si>
  <si>
    <t>IV. Sláva a pád pernštejnské zbrojnice ( D + M dle technických specifikací )</t>
  </si>
  <si>
    <t>M_SW+HW</t>
  </si>
  <si>
    <t>SW, HW ( D + M dle technických specifikací )</t>
  </si>
  <si>
    <t>OSVĚTLENÍ</t>
  </si>
  <si>
    <t>M_21Os_M</t>
  </si>
  <si>
    <t>Osvětlení - Materiál</t>
  </si>
  <si>
    <t>M_21Os_P</t>
  </si>
  <si>
    <t>Osvětlení - Práce</t>
  </si>
  <si>
    <t>Položkový rozpočet</t>
  </si>
  <si>
    <t>#LevelZatrideniCeniku#</t>
  </si>
  <si>
    <t>Zámek Pardubice – audiovizuální technika a interaktivní prezentace</t>
  </si>
  <si>
    <t>cena bez DPH</t>
  </si>
  <si>
    <t>celkem bez DPH</t>
  </si>
  <si>
    <t>Díl:</t>
  </si>
  <si>
    <t>DIL</t>
  </si>
  <si>
    <t>AV1</t>
  </si>
  <si>
    <t>Malá obrazovka v rámci osvělteného textového pásu + zvuk</t>
  </si>
  <si>
    <t>ks</t>
  </si>
  <si>
    <t>POL_NEZ</t>
  </si>
  <si>
    <t xml:space="preserve">10"  16/9 obrazovka vč. SW napájení POE Správa LAN : : </t>
  </si>
  <si>
    <t>výrobce/typ/značka:</t>
  </si>
  <si>
    <t>AV2</t>
  </si>
  <si>
    <t>Externí reproduktor pro ozvučení AV1 včetně uchycení</t>
  </si>
  <si>
    <t>AV3</t>
  </si>
  <si>
    <t>Konzole Vesa. Slim vč kotv mater.</t>
  </si>
  <si>
    <t>AV04</t>
  </si>
  <si>
    <t>Animace 3D modelu - nástěnná obrazovka , audio</t>
  </si>
  <si>
    <t>Kiosek  55" FULL HD, SW Lan správa,ves.Pamět, vč mont boxu,Dot. Obrazovka, vč poh. čidla</t>
  </si>
  <si>
    <t>AV06,07,08</t>
  </si>
  <si>
    <t>Kiosek s 3D modelem zámku, s historickou dokumentací zámku vč audia</t>
  </si>
  <si>
    <t xml:space="preserve">" dotyková obrazovka 22-26" včetně stojanu, SW, PC : : </t>
  </si>
  <si>
    <t>AV09</t>
  </si>
  <si>
    <t>Projekce modelu města (ze stropního držáku), krátká vzdálenost</t>
  </si>
  <si>
    <t xml:space="preserve">Videoprojektor, Držák, Reprobox, poh. čidlo : : </t>
  </si>
  <si>
    <t>AV10</t>
  </si>
  <si>
    <t>Projekce okna na stěnu</t>
  </si>
  <si>
    <t xml:space="preserve">Videoprojektor, Držák : : </t>
  </si>
  <si>
    <t>AV11</t>
  </si>
  <si>
    <t>Projekce rybniční soustavy na podlahu.</t>
  </si>
  <si>
    <t>AV12</t>
  </si>
  <si>
    <t>Konzole VESA 55-65"</t>
  </si>
  <si>
    <t xml:space="preserve">Nástěnný držák  slim, zajištění proti krádeži : : </t>
  </si>
  <si>
    <t>AV13</t>
  </si>
  <si>
    <t>Obrazovka  s obrazy postav + čidlo reagující na pohyb, audio</t>
  </si>
  <si>
    <t xml:space="preserve">Obrazovka 55" FULL HD, SW Lan správa,ves.Pamět, vč  držáku, čidla : : </t>
  </si>
  <si>
    <t>AV14</t>
  </si>
  <si>
    <t>Ozvučení - nástěnná reprosoustava s indikátorem pohybu v reproduktoru (vchod a uprostřed)</t>
  </si>
  <si>
    <t xml:space="preserve">Reproduktor 20-50W vč zdroje, paměti,poh. Čidla : : </t>
  </si>
  <si>
    <t>AV15</t>
  </si>
  <si>
    <t>Dataprojektor + zvuk + čidlo ( umístění stropní držák)</t>
  </si>
  <si>
    <t xml:space="preserve">Videoprojektor, Držák, Reprobox, čidlo : : </t>
  </si>
  <si>
    <t>AV16</t>
  </si>
  <si>
    <t>AV17</t>
  </si>
  <si>
    <t>SW,HW_01</t>
  </si>
  <si>
    <t>HW celek</t>
  </si>
  <si>
    <t xml:space="preserve">Řídící stanice, centrální stanice, switch, router, WIFIPOINT : : </t>
  </si>
  <si>
    <t>SW,HW_02</t>
  </si>
  <si>
    <t>SW</t>
  </si>
  <si>
    <t xml:space="preserve">Centrální řídící SW : : </t>
  </si>
  <si>
    <t>SW,HW_03</t>
  </si>
  <si>
    <t>Grafika</t>
  </si>
  <si>
    <t xml:space="preserve">Vytvoření grafiky : : </t>
  </si>
  <si>
    <t>SW,HW_04</t>
  </si>
  <si>
    <t>Zprogramování systému</t>
  </si>
  <si>
    <t>SW,HW_05</t>
  </si>
  <si>
    <t>Zkušební provoz, zaškolení obsluhy</t>
  </si>
  <si>
    <t>Celkem za objekt</t>
  </si>
  <si>
    <t>Celkem bez DPH</t>
  </si>
  <si>
    <t>DPH 21%</t>
  </si>
  <si>
    <t>Celkem s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</si>
</sst>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000"/>
    <numFmt numFmtId="166" formatCode="#,##0.00_\_K_č"/>
  </numFmts>
  <fonts count="47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0"/>
      <color indexed="9"/>
      <name val="Arial CE"/>
      <family val="0"/>
    </font>
    <font>
      <b/>
      <sz val="11"/>
      <name val="Arial"/>
      <family val="2"/>
    </font>
    <font>
      <sz val="8"/>
      <color indexed="12"/>
      <name val="Arial CE"/>
      <family val="0"/>
    </font>
    <font>
      <i/>
      <sz val="8"/>
      <color indexed="8"/>
      <name val="Arial CE"/>
      <family val="0"/>
    </font>
    <font>
      <sz val="8"/>
      <color indexed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6" xfId="0" applyFon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8" xfId="0" applyFont="1" applyBorder="1" applyAlignment="1">
      <alignment vertical="top"/>
    </xf>
    <xf numFmtId="49" fontId="0" fillId="0" borderId="19" xfId="0" applyNumberFormat="1" applyBorder="1" applyAlignment="1">
      <alignment vertical="top"/>
    </xf>
    <xf numFmtId="0" fontId="0" fillId="0" borderId="20" xfId="0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3" borderId="22" xfId="0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center" vertical="top" shrinkToFit="1"/>
    </xf>
    <xf numFmtId="165" fontId="0" fillId="33" borderId="24" xfId="0" applyNumberFormat="1" applyFont="1" applyFill="1" applyBorder="1" applyAlignment="1">
      <alignment vertical="top"/>
    </xf>
    <xf numFmtId="4" fontId="0" fillId="33" borderId="24" xfId="0" applyNumberFormat="1" applyFont="1" applyFill="1" applyBorder="1" applyAlignment="1">
      <alignment vertical="top"/>
    </xf>
    <xf numFmtId="4" fontId="0" fillId="33" borderId="25" xfId="0" applyNumberFormat="1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NumberFormat="1" applyBorder="1" applyAlignment="1">
      <alignment vertical="top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Border="1" applyAlignment="1">
      <alignment horizontal="center" vertical="top" shrinkToFit="1"/>
    </xf>
    <xf numFmtId="165" fontId="0" fillId="0" borderId="28" xfId="0" applyNumberFormat="1" applyBorder="1" applyAlignment="1">
      <alignment vertical="top"/>
    </xf>
    <xf numFmtId="4" fontId="0" fillId="0" borderId="28" xfId="0" applyNumberFormat="1" applyBorder="1" applyAlignment="1">
      <alignment vertical="top"/>
    </xf>
    <xf numFmtId="4" fontId="0" fillId="0" borderId="29" xfId="0" applyNumberFormat="1" applyBorder="1" applyAlignment="1">
      <alignment vertical="top"/>
    </xf>
    <xf numFmtId="49" fontId="3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164" fontId="2" fillId="33" borderId="34" xfId="0" applyNumberFormat="1" applyFont="1" applyFill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7" xfId="0" applyFont="1" applyBorder="1" applyAlignment="1">
      <alignment/>
    </xf>
    <xf numFmtId="164" fontId="2" fillId="0" borderId="38" xfId="0" applyNumberFormat="1" applyFont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49" fontId="2" fillId="33" borderId="41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164" fontId="2" fillId="33" borderId="43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33" borderId="44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7" fillId="33" borderId="47" xfId="0" applyNumberFormat="1" applyFont="1" applyFill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4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3" xfId="0" applyFont="1" applyBorder="1" applyAlignment="1">
      <alignment/>
    </xf>
    <xf numFmtId="4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5" fillId="33" borderId="26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4" fontId="5" fillId="33" borderId="6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top"/>
    </xf>
    <xf numFmtId="0" fontId="8" fillId="0" borderId="0" xfId="0" applyNumberFormat="1" applyFont="1" applyAlignment="1">
      <alignment wrapText="1"/>
    </xf>
    <xf numFmtId="166" fontId="2" fillId="0" borderId="38" xfId="0" applyNumberFormat="1" applyFont="1" applyBorder="1" applyAlignment="1">
      <alignment/>
    </xf>
    <xf numFmtId="166" fontId="2" fillId="33" borderId="43" xfId="0" applyNumberFormat="1" applyFont="1" applyFill="1" applyBorder="1" applyAlignment="1">
      <alignment/>
    </xf>
    <xf numFmtId="49" fontId="6" fillId="0" borderId="0" xfId="0" applyNumberFormat="1" applyFont="1" applyAlignment="1">
      <alignment vertical="top"/>
    </xf>
    <xf numFmtId="0" fontId="0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ont="1" applyFill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7" xfId="0" applyFont="1" applyBorder="1" applyAlignment="1">
      <alignment/>
    </xf>
    <xf numFmtId="166" fontId="2" fillId="0" borderId="38" xfId="0" applyNumberFormat="1" applyFont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49" fontId="2" fillId="33" borderId="41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166" fontId="2" fillId="33" borderId="43" xfId="0" applyNumberFormat="1" applyFont="1" applyFill="1" applyBorder="1" applyAlignment="1">
      <alignment/>
    </xf>
    <xf numFmtId="0" fontId="0" fillId="0" borderId="61" xfId="0" applyBorder="1" applyAlignment="1">
      <alignment/>
    </xf>
    <xf numFmtId="49" fontId="0" fillId="0" borderId="56" xfId="0" applyNumberFormat="1" applyBorder="1" applyAlignment="1">
      <alignment/>
    </xf>
    <xf numFmtId="0" fontId="9" fillId="0" borderId="0" xfId="0" applyFont="1" applyAlignment="1">
      <alignment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19" xfId="0" applyNumberFormat="1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63" xfId="0" applyBorder="1" applyAlignment="1">
      <alignment/>
    </xf>
    <xf numFmtId="0" fontId="0" fillId="33" borderId="20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0" fillId="33" borderId="21" xfId="0" applyNumberFormat="1" applyFont="1" applyFill="1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64" xfId="0" applyFill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33" borderId="65" xfId="0" applyFont="1" applyFill="1" applyBorder="1" applyAlignment="1">
      <alignment vertical="top"/>
    </xf>
    <xf numFmtId="49" fontId="0" fillId="33" borderId="66" xfId="0" applyNumberFormat="1" applyFont="1" applyFill="1" applyBorder="1" applyAlignment="1">
      <alignment vertical="top"/>
    </xf>
    <xf numFmtId="49" fontId="0" fillId="33" borderId="66" xfId="0" applyNumberFormat="1" applyFont="1" applyFill="1" applyBorder="1" applyAlignment="1">
      <alignment vertical="top" wrapText="1"/>
    </xf>
    <xf numFmtId="0" fontId="0" fillId="33" borderId="66" xfId="0" applyFont="1" applyFill="1" applyBorder="1" applyAlignment="1">
      <alignment horizontal="center" vertical="top"/>
    </xf>
    <xf numFmtId="0" fontId="0" fillId="33" borderId="66" xfId="0" applyFont="1" applyFill="1" applyBorder="1" applyAlignment="1">
      <alignment vertical="top"/>
    </xf>
    <xf numFmtId="0" fontId="0" fillId="33" borderId="67" xfId="0" applyFont="1" applyFill="1" applyBorder="1" applyAlignment="1">
      <alignment vertical="top"/>
    </xf>
    <xf numFmtId="0" fontId="0" fillId="33" borderId="30" xfId="0" applyFill="1" applyBorder="1" applyAlignment="1">
      <alignment vertical="top"/>
    </xf>
    <xf numFmtId="49" fontId="0" fillId="33" borderId="31" xfId="0" applyNumberFormat="1" applyFill="1" applyBorder="1" applyAlignment="1">
      <alignment vertical="top"/>
    </xf>
    <xf numFmtId="0" fontId="0" fillId="33" borderId="55" xfId="0" applyFont="1" applyFill="1" applyBorder="1" applyAlignment="1">
      <alignment vertical="top"/>
    </xf>
    <xf numFmtId="0" fontId="0" fillId="33" borderId="68" xfId="0" applyNumberFormat="1" applyFont="1" applyFill="1" applyBorder="1" applyAlignment="1">
      <alignment vertical="top"/>
    </xf>
    <xf numFmtId="0" fontId="0" fillId="33" borderId="69" xfId="0" applyNumberFormat="1" applyFont="1" applyFill="1" applyBorder="1" applyAlignment="1">
      <alignment horizontal="left" vertical="top" wrapText="1"/>
    </xf>
    <xf numFmtId="0" fontId="0" fillId="33" borderId="69" xfId="0" applyFill="1" applyBorder="1" applyAlignment="1">
      <alignment horizontal="center" vertical="top" shrinkToFit="1"/>
    </xf>
    <xf numFmtId="165" fontId="0" fillId="33" borderId="69" xfId="0" applyNumberFormat="1" applyFill="1" applyBorder="1" applyAlignment="1">
      <alignment vertical="top" shrinkToFit="1"/>
    </xf>
    <xf numFmtId="0" fontId="3" fillId="0" borderId="52" xfId="0" applyFont="1" applyBorder="1" applyAlignment="1">
      <alignment vertical="top"/>
    </xf>
    <xf numFmtId="0" fontId="3" fillId="0" borderId="70" xfId="0" applyNumberFormat="1" applyFont="1" applyBorder="1" applyAlignment="1">
      <alignment vertical="top"/>
    </xf>
    <xf numFmtId="0" fontId="2" fillId="0" borderId="71" xfId="0" applyNumberFormat="1" applyFont="1" applyBorder="1" applyAlignment="1">
      <alignment horizontal="left" vertical="top" wrapText="1"/>
    </xf>
    <xf numFmtId="0" fontId="2" fillId="0" borderId="71" xfId="0" applyFont="1" applyBorder="1" applyAlignment="1">
      <alignment horizontal="center" vertical="top" shrinkToFit="1"/>
    </xf>
    <xf numFmtId="165" fontId="2" fillId="0" borderId="71" xfId="0" applyNumberFormat="1" applyFont="1" applyBorder="1" applyAlignment="1">
      <alignment vertical="top" shrinkToFit="1"/>
    </xf>
    <xf numFmtId="4" fontId="2" fillId="34" borderId="71" xfId="0" applyNumberFormat="1" applyFont="1" applyFill="1" applyBorder="1" applyAlignment="1" applyProtection="1">
      <alignment vertical="top" shrinkToFit="1"/>
      <protection locked="0"/>
    </xf>
    <xf numFmtId="4" fontId="2" fillId="0" borderId="72" xfId="0" applyNumberFormat="1" applyFont="1" applyBorder="1" applyAlignment="1">
      <alignment vertical="top" shrinkToFit="1"/>
    </xf>
    <xf numFmtId="0" fontId="2" fillId="0" borderId="0" xfId="0" applyFont="1" applyAlignment="1">
      <alignment/>
    </xf>
    <xf numFmtId="0" fontId="2" fillId="0" borderId="52" xfId="0" applyFont="1" applyBorder="1" applyAlignment="1">
      <alignment vertical="top"/>
    </xf>
    <xf numFmtId="0" fontId="2" fillId="0" borderId="70" xfId="0" applyNumberFormat="1" applyFont="1" applyBorder="1" applyAlignment="1">
      <alignment vertical="top"/>
    </xf>
    <xf numFmtId="0" fontId="10" fillId="0" borderId="71" xfId="0" applyNumberFormat="1" applyFont="1" applyBorder="1" applyAlignment="1">
      <alignment horizontal="left" vertical="top" wrapText="1"/>
    </xf>
    <xf numFmtId="0" fontId="10" fillId="0" borderId="71" xfId="0" applyNumberFormat="1" applyFont="1" applyBorder="1" applyAlignment="1">
      <alignment horizontal="center" vertical="top" wrapText="1" shrinkToFit="1"/>
    </xf>
    <xf numFmtId="165" fontId="10" fillId="0" borderId="71" xfId="0" applyNumberFormat="1" applyFont="1" applyBorder="1" applyAlignment="1">
      <alignment vertical="top" wrapText="1" shrinkToFit="1"/>
    </xf>
    <xf numFmtId="4" fontId="2" fillId="0" borderId="71" xfId="0" applyNumberFormat="1" applyFont="1" applyBorder="1" applyAlignment="1">
      <alignment vertical="top" shrinkToFit="1"/>
    </xf>
    <xf numFmtId="0" fontId="11" fillId="0" borderId="70" xfId="0" applyNumberFormat="1" applyFont="1" applyFill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10" fillId="0" borderId="73" xfId="0" applyNumberFormat="1" applyFont="1" applyBorder="1" applyAlignment="1">
      <alignment horizontal="left" vertical="top" wrapText="1"/>
    </xf>
    <xf numFmtId="0" fontId="10" fillId="0" borderId="73" xfId="0" applyNumberFormat="1" applyFont="1" applyBorder="1" applyAlignment="1">
      <alignment horizontal="center" vertical="top" wrapText="1" shrinkToFit="1"/>
    </xf>
    <xf numFmtId="165" fontId="10" fillId="0" borderId="73" xfId="0" applyNumberFormat="1" applyFont="1" applyBorder="1" applyAlignment="1">
      <alignment vertical="top" wrapText="1" shrinkToFit="1"/>
    </xf>
    <xf numFmtId="4" fontId="2" fillId="0" borderId="73" xfId="0" applyNumberFormat="1" applyFont="1" applyBorder="1" applyAlignment="1">
      <alignment vertical="top" shrinkToFit="1"/>
    </xf>
    <xf numFmtId="4" fontId="2" fillId="0" borderId="74" xfId="0" applyNumberFormat="1" applyFont="1" applyBorder="1" applyAlignment="1">
      <alignment vertical="top" shrinkToFit="1"/>
    </xf>
    <xf numFmtId="49" fontId="0" fillId="0" borderId="53" xfId="0" applyNumberFormat="1" applyBorder="1" applyAlignment="1">
      <alignment horizontal="left" vertical="top"/>
    </xf>
    <xf numFmtId="0" fontId="0" fillId="0" borderId="71" xfId="0" applyBorder="1" applyAlignment="1">
      <alignment horizontal="center" vertical="top"/>
    </xf>
    <xf numFmtId="0" fontId="0" fillId="0" borderId="71" xfId="0" applyBorder="1" applyAlignment="1">
      <alignment vertical="top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0" fillId="0" borderId="56" xfId="0" applyFont="1" applyBorder="1" applyAlignment="1">
      <alignment/>
    </xf>
    <xf numFmtId="4" fontId="6" fillId="0" borderId="56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71" xfId="0" applyNumberFormat="1" applyFont="1" applyFill="1" applyBorder="1" applyAlignment="1">
      <alignment horizontal="left" vertical="top" wrapText="1"/>
    </xf>
    <xf numFmtId="0" fontId="2" fillId="0" borderId="71" xfId="0" applyFont="1" applyFill="1" applyBorder="1" applyAlignment="1">
      <alignment horizontal="center" vertical="top" shrinkToFit="1"/>
    </xf>
    <xf numFmtId="165" fontId="2" fillId="0" borderId="71" xfId="0" applyNumberFormat="1" applyFont="1" applyFill="1" applyBorder="1" applyAlignment="1">
      <alignment vertical="top" shrinkToFit="1"/>
    </xf>
    <xf numFmtId="4" fontId="2" fillId="0" borderId="72" xfId="0" applyNumberFormat="1" applyFont="1" applyFill="1" applyBorder="1" applyAlignment="1">
      <alignment vertical="top" shrinkToFit="1"/>
    </xf>
    <xf numFmtId="0" fontId="10" fillId="0" borderId="71" xfId="0" applyNumberFormat="1" applyFont="1" applyFill="1" applyBorder="1" applyAlignment="1">
      <alignment horizontal="left" vertical="top" wrapText="1"/>
    </xf>
    <xf numFmtId="0" fontId="10" fillId="0" borderId="71" xfId="0" applyNumberFormat="1" applyFont="1" applyFill="1" applyBorder="1" applyAlignment="1">
      <alignment horizontal="center" vertical="top" wrapText="1" shrinkToFit="1"/>
    </xf>
    <xf numFmtId="165" fontId="10" fillId="0" borderId="71" xfId="0" applyNumberFormat="1" applyFont="1" applyFill="1" applyBorder="1" applyAlignment="1">
      <alignment vertical="top" wrapText="1" shrinkToFit="1"/>
    </xf>
    <xf numFmtId="4" fontId="2" fillId="0" borderId="71" xfId="0" applyNumberFormat="1" applyFont="1" applyFill="1" applyBorder="1" applyAlignment="1">
      <alignment vertical="top" shrinkToFit="1"/>
    </xf>
    <xf numFmtId="0" fontId="3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/>
    </xf>
    <xf numFmtId="49" fontId="0" fillId="0" borderId="75" xfId="0" applyNumberFormat="1" applyBorder="1" applyAlignment="1">
      <alignment vertical="top" shrinkToFit="1"/>
    </xf>
    <xf numFmtId="49" fontId="0" fillId="0" borderId="63" xfId="0" applyNumberFormat="1" applyBorder="1" applyAlignment="1">
      <alignment vertical="top" shrinkToFit="1"/>
    </xf>
    <xf numFmtId="49" fontId="0" fillId="0" borderId="64" xfId="0" applyNumberFormat="1" applyBorder="1" applyAlignment="1">
      <alignment vertical="top" shrinkToFit="1"/>
    </xf>
    <xf numFmtId="0" fontId="6" fillId="0" borderId="0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 wrapText="1"/>
    </xf>
    <xf numFmtId="0" fontId="2" fillId="0" borderId="72" xfId="0" applyNumberFormat="1" applyFont="1" applyFill="1" applyBorder="1" applyAlignment="1" applyProtection="1">
      <alignment horizontal="left" vertical="top" wrapText="1"/>
      <protection locked="0"/>
    </xf>
    <xf numFmtId="0" fontId="2" fillId="34" borderId="72" xfId="0" applyNumberFormat="1" applyFont="1" applyFill="1" applyBorder="1" applyAlignment="1" applyProtection="1">
      <alignment horizontal="left" vertical="top" wrapText="1"/>
      <protection locked="0"/>
    </xf>
    <xf numFmtId="4" fontId="0" fillId="33" borderId="76" xfId="0" applyNumberFormat="1" applyFill="1" applyBorder="1" applyAlignment="1">
      <alignment vertical="top" shrinkToFit="1"/>
    </xf>
    <xf numFmtId="0" fontId="5" fillId="0" borderId="14" xfId="0" applyFont="1" applyBorder="1" applyAlignment="1">
      <alignment horizontal="center"/>
    </xf>
    <xf numFmtId="0" fontId="0" fillId="33" borderId="77" xfId="0" applyFill="1" applyBorder="1" applyAlignment="1">
      <alignment vertical="top" wrapText="1"/>
    </xf>
    <xf numFmtId="4" fontId="0" fillId="33" borderId="78" xfId="0" applyNumberFormat="1" applyFill="1" applyBorder="1" applyAlignment="1">
      <alignment vertical="top" shrinkToFit="1"/>
    </xf>
    <xf numFmtId="0" fontId="12" fillId="34" borderId="72" xfId="0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15\okpp$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 customHeight="1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1" customWidth="1"/>
  </cols>
  <sheetData>
    <row r="1" spans="1:8" ht="13.5" customHeight="1">
      <c r="A1" s="2" t="s">
        <v>0</v>
      </c>
      <c r="B1" s="3" t="e">
        <f>cislostavby</f>
        <v>#REF!</v>
      </c>
      <c r="C1" s="4" t="e">
        <f>nazevstavby</f>
        <v>#REF!</v>
      </c>
      <c r="D1" s="4"/>
      <c r="E1" s="4"/>
      <c r="F1" s="4"/>
      <c r="G1" s="5"/>
      <c r="H1" s="6"/>
    </row>
    <row r="2" spans="1:8" ht="13.5" customHeight="1">
      <c r="A2" s="7" t="s">
        <v>1</v>
      </c>
      <c r="B2" s="8"/>
      <c r="C2" s="180"/>
      <c r="D2" s="180"/>
      <c r="E2" s="180"/>
      <c r="F2" s="180"/>
      <c r="G2" s="9" t="s">
        <v>2</v>
      </c>
      <c r="H2" s="10"/>
    </row>
    <row r="3" ht="13.5" customHeight="1"/>
    <row r="4" spans="1:8" ht="18" customHeight="1">
      <c r="A4" s="181" t="s">
        <v>3</v>
      </c>
      <c r="B4" s="181"/>
      <c r="C4" s="181"/>
      <c r="D4" s="181"/>
      <c r="E4" s="181"/>
      <c r="F4" s="181"/>
      <c r="G4" s="181"/>
      <c r="H4" s="181"/>
    </row>
    <row r="6" spans="1:2" ht="15.75" customHeight="1">
      <c r="A6" s="11" t="s">
        <v>4</v>
      </c>
      <c r="B6" s="12">
        <f>B2</f>
        <v>0</v>
      </c>
    </row>
    <row r="7" spans="2:7" ht="15.75" customHeight="1">
      <c r="B7" s="182">
        <f>C2</f>
        <v>0</v>
      </c>
      <c r="C7" s="182"/>
      <c r="D7" s="182"/>
      <c r="E7" s="182"/>
      <c r="F7" s="182"/>
      <c r="G7" s="182"/>
    </row>
    <row r="9" spans="1:8" s="11" customFormat="1" ht="12.75" customHeight="1">
      <c r="A9" s="11" t="s">
        <v>5</v>
      </c>
      <c r="H9" s="13"/>
    </row>
    <row r="10" s="11" customFormat="1" ht="12.75" customHeight="1">
      <c r="H10" s="13"/>
    </row>
    <row r="11" s="11" customFormat="1" ht="12.75" customHeight="1">
      <c r="H11" s="13"/>
    </row>
    <row r="12" s="11" customFormat="1" ht="12.75" customHeight="1">
      <c r="H12" s="13"/>
    </row>
    <row r="13" s="11" customFormat="1" ht="12.75" customHeight="1">
      <c r="H13" s="13"/>
    </row>
    <row r="14" s="11" customFormat="1" ht="12.75" customHeight="1">
      <c r="H14" s="13"/>
    </row>
    <row r="15" s="11" customFormat="1" ht="12.75" customHeight="1">
      <c r="H15" s="13"/>
    </row>
    <row r="16" s="11" customFormat="1" ht="12.75" customHeight="1">
      <c r="H16" s="13"/>
    </row>
    <row r="17" s="11" customFormat="1" ht="12.75" customHeight="1">
      <c r="H17" s="13"/>
    </row>
    <row r="18" s="11" customFormat="1" ht="12.75" customHeight="1">
      <c r="H18" s="13"/>
    </row>
    <row r="19" s="11" customFormat="1" ht="12.75" customHeight="1">
      <c r="H19" s="13"/>
    </row>
    <row r="20" s="11" customFormat="1" ht="12.75" customHeight="1">
      <c r="H20" s="13"/>
    </row>
    <row r="21" s="11" customFormat="1" ht="12.75" customHeight="1">
      <c r="H21" s="13"/>
    </row>
    <row r="22" s="11" customFormat="1" ht="12.75" customHeight="1">
      <c r="H22" s="13"/>
    </row>
    <row r="23" s="11" customFormat="1" ht="12.75" customHeight="1">
      <c r="H23" s="13"/>
    </row>
    <row r="24" s="11" customFormat="1" ht="12.75" customHeight="1">
      <c r="H24" s="13"/>
    </row>
    <row r="25" s="11" customFormat="1" ht="12.75" customHeight="1">
      <c r="H25" s="13"/>
    </row>
    <row r="26" s="11" customFormat="1" ht="12.75" customHeight="1">
      <c r="H26" s="13"/>
    </row>
    <row r="27" s="11" customFormat="1" ht="12.75" customHeight="1">
      <c r="H27" s="13"/>
    </row>
    <row r="28" s="11" customFormat="1" ht="12.75" customHeight="1">
      <c r="H28" s="13"/>
    </row>
    <row r="29" s="11" customFormat="1" ht="12.75" customHeight="1">
      <c r="H29" s="13"/>
    </row>
    <row r="30" s="11" customFormat="1" ht="12.75" customHeight="1">
      <c r="H30" s="13"/>
    </row>
    <row r="31" s="11" customFormat="1" ht="12.75" customHeight="1">
      <c r="H31" s="13"/>
    </row>
    <row r="32" s="11" customFormat="1" ht="12.75" customHeight="1">
      <c r="H32" s="13"/>
    </row>
    <row r="33" s="11" customFormat="1" ht="12.75" customHeight="1">
      <c r="H33" s="13"/>
    </row>
    <row r="34" s="11" customFormat="1" ht="12.75" customHeight="1">
      <c r="H34" s="13"/>
    </row>
    <row r="35" s="11" customFormat="1" ht="12.75" customHeight="1">
      <c r="H35" s="13"/>
    </row>
    <row r="36" s="11" customFormat="1" ht="12.75" customHeight="1">
      <c r="H36" s="13"/>
    </row>
    <row r="37" s="11" customFormat="1" ht="12.75" customHeight="1">
      <c r="H37" s="13"/>
    </row>
    <row r="38" s="11" customFormat="1" ht="12.75" customHeight="1">
      <c r="H38" s="13"/>
    </row>
    <row r="39" s="11" customFormat="1" ht="12.75" customHeight="1">
      <c r="H39" s="13"/>
    </row>
    <row r="40" s="11" customFormat="1" ht="12.75" customHeight="1">
      <c r="H40" s="13"/>
    </row>
    <row r="41" s="11" customFormat="1" ht="12.75" customHeight="1">
      <c r="H41" s="13"/>
    </row>
    <row r="42" s="11" customFormat="1" ht="12.75" customHeight="1">
      <c r="H42" s="13"/>
    </row>
    <row r="43" s="11" customFormat="1" ht="12.75" customHeight="1">
      <c r="H43" s="13"/>
    </row>
    <row r="44" s="11" customFormat="1" ht="12.75" customHeight="1">
      <c r="H44" s="13"/>
    </row>
    <row r="45" s="11" customFormat="1" ht="12.75" customHeight="1">
      <c r="H45" s="13"/>
    </row>
    <row r="46" s="11" customFormat="1" ht="12.75" customHeight="1">
      <c r="H46" s="13"/>
    </row>
    <row r="47" s="11" customFormat="1" ht="12.75" customHeight="1">
      <c r="H47" s="13"/>
    </row>
    <row r="48" s="11" customFormat="1" ht="12.75" customHeight="1">
      <c r="H48" s="13"/>
    </row>
    <row r="49" s="11" customFormat="1" ht="12.75" customHeight="1">
      <c r="H49" s="13"/>
    </row>
    <row r="50" s="11" customFormat="1" ht="12.75" customHeight="1">
      <c r="H50" s="13"/>
    </row>
    <row r="51" s="11" customFormat="1" ht="12.75" customHeight="1">
      <c r="H51" s="13"/>
    </row>
    <row r="52" s="11" customFormat="1" ht="12.75" customHeight="1">
      <c r="H52" s="13"/>
    </row>
    <row r="53" s="11" customFormat="1" ht="12.75" customHeight="1">
      <c r="H53" s="13"/>
    </row>
    <row r="54" s="11" customFormat="1" ht="12.75" customHeight="1">
      <c r="H54" s="13"/>
    </row>
    <row r="55" s="11" customFormat="1" ht="12.75" customHeight="1">
      <c r="H55" s="13"/>
    </row>
    <row r="56" s="11" customFormat="1" ht="12.75" customHeight="1">
      <c r="H56" s="13"/>
    </row>
    <row r="57" s="11" customFormat="1" ht="12.75" customHeight="1">
      <c r="H57" s="13"/>
    </row>
    <row r="58" s="11" customFormat="1" ht="12.75" customHeight="1">
      <c r="H58" s="13"/>
    </row>
    <row r="59" s="11" customFormat="1" ht="12.75" customHeight="1">
      <c r="H59" s="13"/>
    </row>
    <row r="60" s="11" customFormat="1" ht="12.75" customHeight="1">
      <c r="H60" s="13"/>
    </row>
    <row r="61" s="11" customFormat="1" ht="12.75" customHeight="1">
      <c r="H61" s="13"/>
    </row>
    <row r="62" s="11" customFormat="1" ht="12.75" customHeight="1">
      <c r="H62" s="13"/>
    </row>
    <row r="63" s="11" customFormat="1" ht="12.75" customHeight="1">
      <c r="H63" s="13"/>
    </row>
    <row r="64" s="11" customFormat="1" ht="12.75" customHeight="1">
      <c r="H64" s="13"/>
    </row>
    <row r="65" s="11" customFormat="1" ht="12.75" customHeight="1">
      <c r="H65" s="13"/>
    </row>
    <row r="66" s="11" customFormat="1" ht="12.75" customHeight="1">
      <c r="H66" s="13"/>
    </row>
    <row r="67" s="11" customFormat="1" ht="12.75" customHeight="1">
      <c r="H67" s="13"/>
    </row>
    <row r="68" s="11" customFormat="1" ht="12.75" customHeight="1">
      <c r="H68" s="13"/>
    </row>
    <row r="69" s="11" customFormat="1" ht="12.75" customHeight="1">
      <c r="H69" s="13"/>
    </row>
    <row r="70" s="11" customFormat="1" ht="12.75" customHeight="1">
      <c r="H70" s="13"/>
    </row>
    <row r="71" s="11" customFormat="1" ht="12.75" customHeight="1">
      <c r="H71" s="13"/>
    </row>
    <row r="72" s="11" customFormat="1" ht="12.75" customHeight="1">
      <c r="H72" s="13"/>
    </row>
    <row r="73" s="11" customFormat="1" ht="12.75" customHeight="1">
      <c r="H73" s="13"/>
    </row>
    <row r="74" s="11" customFormat="1" ht="12.75" customHeight="1">
      <c r="H74" s="13"/>
    </row>
    <row r="75" s="11" customFormat="1" ht="12.75" customHeight="1">
      <c r="H75" s="13"/>
    </row>
    <row r="76" s="11" customFormat="1" ht="12.75" customHeight="1">
      <c r="H76" s="13"/>
    </row>
    <row r="77" s="11" customFormat="1" ht="12.75" customHeight="1">
      <c r="H77" s="13"/>
    </row>
    <row r="78" s="11" customFormat="1" ht="12.75" customHeight="1">
      <c r="H78" s="13"/>
    </row>
    <row r="79" s="11" customFormat="1" ht="12.75" customHeight="1">
      <c r="H79" s="13"/>
    </row>
    <row r="80" s="11" customFormat="1" ht="12.75" customHeight="1">
      <c r="H80" s="13"/>
    </row>
    <row r="81" s="11" customFormat="1" ht="12.75" customHeight="1">
      <c r="H81" s="13"/>
    </row>
    <row r="82" s="11" customFormat="1" ht="12.75" customHeight="1">
      <c r="H82" s="13"/>
    </row>
    <row r="83" s="11" customFormat="1" ht="12.75" customHeight="1">
      <c r="H83" s="13"/>
    </row>
    <row r="84" s="11" customFormat="1" ht="12.75" customHeight="1">
      <c r="H84" s="13"/>
    </row>
    <row r="85" s="11" customFormat="1" ht="12.75" customHeight="1">
      <c r="H85" s="13"/>
    </row>
    <row r="86" s="11" customFormat="1" ht="12.75" customHeight="1">
      <c r="H86" s="13"/>
    </row>
    <row r="87" s="11" customFormat="1" ht="12.75" customHeight="1">
      <c r="H87" s="13"/>
    </row>
    <row r="88" s="11" customFormat="1" ht="12.75" customHeight="1">
      <c r="H88" s="13"/>
    </row>
    <row r="89" s="11" customFormat="1" ht="12.75" customHeight="1">
      <c r="H89" s="13"/>
    </row>
    <row r="90" s="11" customFormat="1" ht="12.75" customHeight="1">
      <c r="H90" s="13"/>
    </row>
    <row r="91" s="11" customFormat="1" ht="12.75" customHeight="1">
      <c r="H91" s="13"/>
    </row>
    <row r="92" s="11" customFormat="1" ht="12.75" customHeight="1">
      <c r="H92" s="13"/>
    </row>
    <row r="93" s="11" customFormat="1" ht="12.75" customHeight="1">
      <c r="H93" s="13"/>
    </row>
    <row r="94" s="11" customFormat="1" ht="12.75" customHeight="1">
      <c r="H94" s="13"/>
    </row>
    <row r="95" s="11" customFormat="1" ht="12.75" customHeight="1">
      <c r="H95" s="13"/>
    </row>
    <row r="96" s="11" customFormat="1" ht="12.75" customHeight="1">
      <c r="H96" s="13"/>
    </row>
    <row r="97" s="11" customFormat="1" ht="12.75" customHeight="1">
      <c r="H97" s="13"/>
    </row>
    <row r="98" s="11" customFormat="1" ht="12.75" customHeight="1">
      <c r="H98" s="13"/>
    </row>
    <row r="99" s="11" customFormat="1" ht="12.75" customHeight="1">
      <c r="H99" s="13"/>
    </row>
    <row r="100" s="11" customFormat="1" ht="12.75" customHeight="1">
      <c r="H100" s="13"/>
    </row>
    <row r="101" s="11" customFormat="1" ht="12.75" customHeight="1">
      <c r="H101" s="13"/>
    </row>
    <row r="102" s="11" customFormat="1" ht="12.75" customHeight="1">
      <c r="H102" s="13"/>
    </row>
    <row r="103" s="11" customFormat="1" ht="12.75" customHeight="1">
      <c r="H103" s="13"/>
    </row>
    <row r="104" s="11" customFormat="1" ht="12.75" customHeight="1">
      <c r="H104" s="13"/>
    </row>
    <row r="105" s="11" customFormat="1" ht="12.75" customHeight="1">
      <c r="H105" s="13"/>
    </row>
    <row r="106" s="11" customFormat="1" ht="12.75" customHeight="1">
      <c r="H106" s="13"/>
    </row>
    <row r="107" s="11" customFormat="1" ht="12.75" customHeight="1">
      <c r="H107" s="13"/>
    </row>
    <row r="108" s="11" customFormat="1" ht="12.75" customHeight="1">
      <c r="H108" s="13"/>
    </row>
    <row r="109" s="11" customFormat="1" ht="12.75" customHeight="1">
      <c r="H109" s="13"/>
    </row>
    <row r="110" s="11" customFormat="1" ht="12.75" customHeight="1">
      <c r="H110" s="13"/>
    </row>
    <row r="111" s="11" customFormat="1" ht="12.75" customHeight="1">
      <c r="H111" s="13"/>
    </row>
    <row r="112" s="11" customFormat="1" ht="12.75" customHeight="1">
      <c r="H112" s="13"/>
    </row>
    <row r="113" s="11" customFormat="1" ht="12.75" customHeight="1">
      <c r="H113" s="13"/>
    </row>
    <row r="114" s="11" customFormat="1" ht="12.75" customHeight="1">
      <c r="H114" s="13"/>
    </row>
    <row r="115" s="11" customFormat="1" ht="12.75" customHeight="1">
      <c r="H115" s="13"/>
    </row>
    <row r="116" s="11" customFormat="1" ht="12.75" customHeight="1">
      <c r="H116" s="13"/>
    </row>
    <row r="117" s="11" customFormat="1" ht="12.75" customHeight="1">
      <c r="H117" s="13"/>
    </row>
    <row r="118" s="11" customFormat="1" ht="12.75" customHeight="1">
      <c r="H118" s="13"/>
    </row>
    <row r="119" s="11" customFormat="1" ht="12.75" customHeight="1">
      <c r="H119" s="13"/>
    </row>
    <row r="120" s="11" customFormat="1" ht="12.75" customHeight="1">
      <c r="H120" s="13"/>
    </row>
    <row r="121" s="11" customFormat="1" ht="12.75" customHeight="1">
      <c r="H121" s="13"/>
    </row>
    <row r="122" s="11" customFormat="1" ht="12.75" customHeight="1">
      <c r="H122" s="13"/>
    </row>
    <row r="123" s="11" customFormat="1" ht="12.75" customHeight="1">
      <c r="H123" s="13"/>
    </row>
    <row r="124" s="11" customFormat="1" ht="12.75" customHeight="1">
      <c r="H124" s="13"/>
    </row>
    <row r="125" s="11" customFormat="1" ht="12.75" customHeight="1">
      <c r="H125" s="13"/>
    </row>
    <row r="126" s="11" customFormat="1" ht="12.75" customHeight="1">
      <c r="H126" s="13"/>
    </row>
    <row r="127" s="11" customFormat="1" ht="12.75" customHeight="1">
      <c r="H127" s="13"/>
    </row>
    <row r="128" s="11" customFormat="1" ht="12.75" customHeight="1">
      <c r="H128" s="13"/>
    </row>
    <row r="129" s="11" customFormat="1" ht="12.75" customHeight="1">
      <c r="H129" s="13"/>
    </row>
    <row r="130" s="11" customFormat="1" ht="12.75" customHeight="1">
      <c r="H130" s="13"/>
    </row>
    <row r="131" s="11" customFormat="1" ht="12.75" customHeight="1">
      <c r="H131" s="13"/>
    </row>
    <row r="132" s="11" customFormat="1" ht="12.75" customHeight="1">
      <c r="H132" s="13"/>
    </row>
    <row r="133" s="11" customFormat="1" ht="12.75" customHeight="1">
      <c r="H133" s="13"/>
    </row>
    <row r="134" s="11" customFormat="1" ht="12.75" customHeight="1">
      <c r="H134" s="13"/>
    </row>
    <row r="135" s="11" customFormat="1" ht="12.75" customHeight="1">
      <c r="H135" s="13"/>
    </row>
    <row r="136" s="11" customFormat="1" ht="12.75" customHeight="1">
      <c r="H136" s="13"/>
    </row>
    <row r="137" s="11" customFormat="1" ht="12.75" customHeight="1">
      <c r="H137" s="13"/>
    </row>
    <row r="138" s="11" customFormat="1" ht="12.75" customHeight="1">
      <c r="H138" s="13"/>
    </row>
    <row r="139" s="11" customFormat="1" ht="12.75" customHeight="1">
      <c r="H139" s="13"/>
    </row>
    <row r="140" s="11" customFormat="1" ht="12.75" customHeight="1">
      <c r="H140" s="13"/>
    </row>
    <row r="141" s="11" customFormat="1" ht="12.75" customHeight="1">
      <c r="H141" s="13"/>
    </row>
    <row r="142" s="11" customFormat="1" ht="12.75" customHeight="1">
      <c r="H142" s="13"/>
    </row>
    <row r="143" s="11" customFormat="1" ht="12.75" customHeight="1">
      <c r="H143" s="13"/>
    </row>
    <row r="144" s="11" customFormat="1" ht="12.75" customHeight="1">
      <c r="H144" s="13"/>
    </row>
    <row r="145" s="11" customFormat="1" ht="12.75" customHeight="1">
      <c r="H145" s="13"/>
    </row>
    <row r="146" s="11" customFormat="1" ht="12.75" customHeight="1">
      <c r="H146" s="13"/>
    </row>
    <row r="147" s="11" customFormat="1" ht="12.75" customHeight="1">
      <c r="H147" s="13"/>
    </row>
    <row r="148" s="11" customFormat="1" ht="12.75" customHeight="1">
      <c r="H148" s="13"/>
    </row>
    <row r="149" s="11" customFormat="1" ht="12.75" customHeight="1">
      <c r="H149" s="13"/>
    </row>
    <row r="150" s="11" customFormat="1" ht="12.75" customHeight="1">
      <c r="H150" s="13"/>
    </row>
    <row r="151" s="11" customFormat="1" ht="12.75" customHeight="1">
      <c r="H151" s="13"/>
    </row>
    <row r="152" s="11" customFormat="1" ht="12.75" customHeight="1">
      <c r="H152" s="13"/>
    </row>
    <row r="153" s="11" customFormat="1" ht="12.75" customHeight="1">
      <c r="H153" s="13"/>
    </row>
    <row r="154" s="11" customFormat="1" ht="12.75" customHeight="1">
      <c r="H154" s="13"/>
    </row>
    <row r="155" s="11" customFormat="1" ht="12.75" customHeight="1">
      <c r="H155" s="13"/>
    </row>
    <row r="156" s="11" customFormat="1" ht="12.75" customHeight="1">
      <c r="H156" s="13"/>
    </row>
    <row r="157" s="11" customFormat="1" ht="12.75" customHeight="1">
      <c r="H157" s="13"/>
    </row>
    <row r="158" s="11" customFormat="1" ht="12.75" customHeight="1">
      <c r="H158" s="13"/>
    </row>
    <row r="159" s="11" customFormat="1" ht="12.75" customHeight="1">
      <c r="H159" s="13"/>
    </row>
    <row r="160" s="11" customFormat="1" ht="12.75" customHeight="1">
      <c r="H160" s="13"/>
    </row>
    <row r="161" s="11" customFormat="1" ht="12.75" customHeight="1">
      <c r="H161" s="13"/>
    </row>
    <row r="162" s="11" customFormat="1" ht="12.75" customHeight="1">
      <c r="H162" s="13"/>
    </row>
    <row r="163" s="11" customFormat="1" ht="12.75" customHeight="1">
      <c r="H163" s="13"/>
    </row>
    <row r="164" s="11" customFormat="1" ht="12.75" customHeight="1">
      <c r="H164" s="13"/>
    </row>
    <row r="165" s="11" customFormat="1" ht="12.75" customHeight="1">
      <c r="H165" s="13"/>
    </row>
    <row r="166" s="11" customFormat="1" ht="12.75" customHeight="1">
      <c r="H166" s="13"/>
    </row>
    <row r="167" s="11" customFormat="1" ht="12.75" customHeight="1">
      <c r="H167" s="13"/>
    </row>
    <row r="168" s="11" customFormat="1" ht="12.75" customHeight="1">
      <c r="H168" s="13"/>
    </row>
    <row r="169" s="11" customFormat="1" ht="12.75" customHeight="1">
      <c r="H169" s="13"/>
    </row>
    <row r="170" s="11" customFormat="1" ht="12.75" customHeight="1">
      <c r="H170" s="13"/>
    </row>
    <row r="171" s="11" customFormat="1" ht="12.75" customHeight="1">
      <c r="H171" s="13"/>
    </row>
    <row r="172" s="11" customFormat="1" ht="12.75" customHeight="1">
      <c r="H172" s="13"/>
    </row>
    <row r="173" s="11" customFormat="1" ht="12.75" customHeight="1">
      <c r="H173" s="13"/>
    </row>
    <row r="174" s="11" customFormat="1" ht="12.75" customHeight="1">
      <c r="H174" s="13"/>
    </row>
    <row r="175" s="11" customFormat="1" ht="12.75" customHeight="1">
      <c r="H175" s="13"/>
    </row>
    <row r="176" s="11" customFormat="1" ht="12.75" customHeight="1">
      <c r="H176" s="13"/>
    </row>
    <row r="177" s="11" customFormat="1" ht="12.75" customHeight="1">
      <c r="H177" s="13"/>
    </row>
    <row r="178" s="11" customFormat="1" ht="12.75" customHeight="1">
      <c r="H178" s="13"/>
    </row>
    <row r="179" s="11" customFormat="1" ht="12.75" customHeight="1">
      <c r="H179" s="13"/>
    </row>
    <row r="180" s="11" customFormat="1" ht="12.75" customHeight="1">
      <c r="H180" s="13"/>
    </row>
    <row r="181" s="11" customFormat="1" ht="12.75" customHeight="1">
      <c r="H181" s="13"/>
    </row>
    <row r="182" s="11" customFormat="1" ht="12.75" customHeight="1">
      <c r="H182" s="13"/>
    </row>
    <row r="183" s="11" customFormat="1" ht="12.75" customHeight="1">
      <c r="H183" s="13"/>
    </row>
    <row r="184" s="11" customFormat="1" ht="12.75" customHeight="1">
      <c r="H184" s="13"/>
    </row>
    <row r="185" s="11" customFormat="1" ht="12.75" customHeight="1">
      <c r="H185" s="13"/>
    </row>
    <row r="186" s="11" customFormat="1" ht="12.75" customHeight="1">
      <c r="H186" s="13"/>
    </row>
    <row r="187" s="11" customFormat="1" ht="12.75" customHeight="1">
      <c r="H187" s="13"/>
    </row>
    <row r="188" s="11" customFormat="1" ht="12.75" customHeight="1">
      <c r="H188" s="13"/>
    </row>
    <row r="189" s="11" customFormat="1" ht="12.75" customHeight="1">
      <c r="H189" s="13"/>
    </row>
    <row r="190" s="11" customFormat="1" ht="12.75" customHeight="1">
      <c r="H190" s="13"/>
    </row>
    <row r="191" s="11" customFormat="1" ht="12.75" customHeight="1">
      <c r="H191" s="13"/>
    </row>
    <row r="192" s="11" customFormat="1" ht="12.75" customHeight="1">
      <c r="H192" s="13"/>
    </row>
    <row r="193" s="11" customFormat="1" ht="12.75" customHeight="1">
      <c r="H193" s="13"/>
    </row>
    <row r="194" s="11" customFormat="1" ht="12.75" customHeight="1">
      <c r="H194" s="13"/>
    </row>
    <row r="195" s="11" customFormat="1" ht="12.75" customHeight="1">
      <c r="H195" s="13"/>
    </row>
    <row r="196" s="11" customFormat="1" ht="12.75" customHeight="1">
      <c r="H196" s="13"/>
    </row>
    <row r="197" s="11" customFormat="1" ht="12.75" customHeight="1">
      <c r="H197" s="13"/>
    </row>
    <row r="198" s="11" customFormat="1" ht="12.75" customHeight="1">
      <c r="H198" s="13"/>
    </row>
    <row r="199" s="11" customFormat="1" ht="12.75" customHeight="1">
      <c r="H199" s="13"/>
    </row>
    <row r="200" s="11" customFormat="1" ht="12.75" customHeight="1">
      <c r="H200" s="13"/>
    </row>
    <row r="201" s="11" customFormat="1" ht="12.75" customHeight="1">
      <c r="H201" s="13"/>
    </row>
    <row r="202" s="11" customFormat="1" ht="12.75" customHeight="1">
      <c r="H202" s="13"/>
    </row>
    <row r="203" s="11" customFormat="1" ht="12.75" customHeight="1">
      <c r="H203" s="13"/>
    </row>
    <row r="204" s="11" customFormat="1" ht="12.75" customHeight="1">
      <c r="H204" s="13"/>
    </row>
    <row r="205" s="11" customFormat="1" ht="12.75" customHeight="1">
      <c r="H205" s="13"/>
    </row>
    <row r="206" s="11" customFormat="1" ht="12.75" customHeight="1">
      <c r="H206" s="13"/>
    </row>
    <row r="207" s="11" customFormat="1" ht="12.75" customHeight="1">
      <c r="H207" s="13"/>
    </row>
    <row r="208" s="11" customFormat="1" ht="12.75" customHeight="1">
      <c r="H208" s="13"/>
    </row>
    <row r="209" s="11" customFormat="1" ht="12.75" customHeight="1">
      <c r="H209" s="13"/>
    </row>
    <row r="210" s="11" customFormat="1" ht="12.75" customHeight="1">
      <c r="H210" s="13"/>
    </row>
    <row r="211" s="11" customFormat="1" ht="12.75" customHeight="1">
      <c r="H211" s="13"/>
    </row>
    <row r="212" s="11" customFormat="1" ht="12.75" customHeight="1">
      <c r="H212" s="13"/>
    </row>
    <row r="213" s="11" customFormat="1" ht="12.75" customHeight="1">
      <c r="H213" s="13"/>
    </row>
    <row r="214" s="11" customFormat="1" ht="12.75" customHeight="1">
      <c r="H214" s="13"/>
    </row>
    <row r="215" s="11" customFormat="1" ht="12.75" customHeight="1">
      <c r="H215" s="13"/>
    </row>
    <row r="216" s="11" customFormat="1" ht="12.75" customHeight="1">
      <c r="H216" s="13"/>
    </row>
    <row r="217" s="11" customFormat="1" ht="12.75" customHeight="1">
      <c r="H217" s="13"/>
    </row>
    <row r="218" s="11" customFormat="1" ht="12.75" customHeight="1">
      <c r="H218" s="13"/>
    </row>
    <row r="219" s="11" customFormat="1" ht="12.75" customHeight="1">
      <c r="H219" s="13"/>
    </row>
    <row r="220" s="11" customFormat="1" ht="12.75" customHeight="1">
      <c r="H220" s="13"/>
    </row>
    <row r="221" s="11" customFormat="1" ht="12.75" customHeight="1">
      <c r="H221" s="13"/>
    </row>
    <row r="222" s="11" customFormat="1" ht="12.75" customHeight="1">
      <c r="H222" s="13"/>
    </row>
    <row r="223" s="11" customFormat="1" ht="12.75" customHeight="1">
      <c r="H223" s="13"/>
    </row>
    <row r="224" s="11" customFormat="1" ht="12.75" customHeight="1">
      <c r="H224" s="13"/>
    </row>
    <row r="225" s="11" customFormat="1" ht="12.75" customHeight="1">
      <c r="H225" s="13"/>
    </row>
    <row r="226" s="11" customFormat="1" ht="12.75" customHeight="1">
      <c r="H226" s="13"/>
    </row>
    <row r="227" s="11" customFormat="1" ht="12.75" customHeight="1">
      <c r="H227" s="13"/>
    </row>
    <row r="228" s="11" customFormat="1" ht="12.75" customHeight="1">
      <c r="H228" s="13"/>
    </row>
    <row r="229" s="11" customFormat="1" ht="12.75" customHeight="1">
      <c r="H229" s="13"/>
    </row>
    <row r="230" s="11" customFormat="1" ht="12.75" customHeight="1">
      <c r="H230" s="13"/>
    </row>
    <row r="231" s="11" customFormat="1" ht="12.75" customHeight="1">
      <c r="H231" s="13"/>
    </row>
    <row r="232" s="11" customFormat="1" ht="12.75" customHeight="1">
      <c r="H232" s="13"/>
    </row>
    <row r="233" s="11" customFormat="1" ht="12.75" customHeight="1">
      <c r="H233" s="13"/>
    </row>
    <row r="234" s="11" customFormat="1" ht="12.75" customHeight="1">
      <c r="H234" s="13"/>
    </row>
    <row r="235" s="11" customFormat="1" ht="12.75" customHeight="1">
      <c r="H235" s="13"/>
    </row>
    <row r="236" s="11" customFormat="1" ht="12.75" customHeight="1">
      <c r="H236" s="13"/>
    </row>
    <row r="237" s="11" customFormat="1" ht="12.75" customHeight="1">
      <c r="H237" s="13"/>
    </row>
    <row r="238" s="11" customFormat="1" ht="12.75" customHeight="1">
      <c r="H238" s="13"/>
    </row>
    <row r="239" s="11" customFormat="1" ht="12.75" customHeight="1">
      <c r="H239" s="13"/>
    </row>
    <row r="240" s="11" customFormat="1" ht="12.75" customHeight="1">
      <c r="H240" s="13"/>
    </row>
    <row r="241" s="11" customFormat="1" ht="12.75" customHeight="1">
      <c r="H241" s="13"/>
    </row>
    <row r="242" s="11" customFormat="1" ht="12.75" customHeight="1">
      <c r="H242" s="13"/>
    </row>
    <row r="243" s="11" customFormat="1" ht="12.75" customHeight="1">
      <c r="H243" s="13"/>
    </row>
    <row r="244" s="11" customFormat="1" ht="12.75" customHeight="1">
      <c r="H244" s="13"/>
    </row>
    <row r="245" s="11" customFormat="1" ht="12.75" customHeight="1">
      <c r="H245" s="13"/>
    </row>
    <row r="246" s="11" customFormat="1" ht="12.75" customHeight="1">
      <c r="H246" s="13"/>
    </row>
    <row r="247" s="11" customFormat="1" ht="12.75" customHeight="1">
      <c r="H247" s="13"/>
    </row>
    <row r="248" s="11" customFormat="1" ht="12.75" customHeight="1">
      <c r="H248" s="13"/>
    </row>
    <row r="249" s="11" customFormat="1" ht="12.75" customHeight="1">
      <c r="H249" s="13"/>
    </row>
    <row r="250" s="11" customFormat="1" ht="12.75" customHeight="1">
      <c r="H250" s="13"/>
    </row>
    <row r="251" s="11" customFormat="1" ht="12.75" customHeight="1">
      <c r="H251" s="13"/>
    </row>
    <row r="252" s="11" customFormat="1" ht="12.75" customHeight="1">
      <c r="H252" s="13"/>
    </row>
    <row r="253" s="11" customFormat="1" ht="12.75" customHeight="1">
      <c r="H253" s="13"/>
    </row>
    <row r="254" s="11" customFormat="1" ht="12.75" customHeight="1">
      <c r="H254" s="13"/>
    </row>
    <row r="255" s="11" customFormat="1" ht="12.75" customHeight="1">
      <c r="H255" s="13"/>
    </row>
    <row r="256" s="11" customFormat="1" ht="12.75" customHeight="1">
      <c r="H256" s="13"/>
    </row>
    <row r="257" s="11" customFormat="1" ht="12.75" customHeight="1">
      <c r="H257" s="13"/>
    </row>
    <row r="258" s="11" customFormat="1" ht="12.75" customHeight="1">
      <c r="H258" s="13"/>
    </row>
    <row r="259" s="11" customFormat="1" ht="12.75" customHeight="1">
      <c r="H259" s="13"/>
    </row>
    <row r="260" s="11" customFormat="1" ht="12.75" customHeight="1">
      <c r="H260" s="13"/>
    </row>
    <row r="261" s="11" customFormat="1" ht="12.75" customHeight="1">
      <c r="H261" s="13"/>
    </row>
    <row r="262" s="11" customFormat="1" ht="12.75" customHeight="1">
      <c r="H262" s="13"/>
    </row>
    <row r="263" s="11" customFormat="1" ht="12.75" customHeight="1">
      <c r="H263" s="13"/>
    </row>
    <row r="264" s="11" customFormat="1" ht="12.75" customHeight="1">
      <c r="H264" s="13"/>
    </row>
    <row r="265" s="11" customFormat="1" ht="12.75" customHeight="1">
      <c r="H265" s="13"/>
    </row>
    <row r="266" s="11" customFormat="1" ht="12.75" customHeight="1">
      <c r="H266" s="13"/>
    </row>
    <row r="267" s="11" customFormat="1" ht="12.75" customHeight="1">
      <c r="H267" s="13"/>
    </row>
    <row r="268" s="11" customFormat="1" ht="12.75" customHeight="1">
      <c r="H268" s="13"/>
    </row>
    <row r="269" s="11" customFormat="1" ht="12.75" customHeight="1">
      <c r="H269" s="13"/>
    </row>
    <row r="270" s="11" customFormat="1" ht="12.75" customHeight="1">
      <c r="H270" s="13"/>
    </row>
    <row r="271" s="11" customFormat="1" ht="12.75" customHeight="1">
      <c r="H271" s="13"/>
    </row>
    <row r="272" s="11" customFormat="1" ht="12.75" customHeight="1">
      <c r="H272" s="13"/>
    </row>
    <row r="273" s="11" customFormat="1" ht="12.75" customHeight="1">
      <c r="H273" s="13"/>
    </row>
    <row r="274" s="11" customFormat="1" ht="12.75" customHeight="1">
      <c r="H274" s="13"/>
    </row>
    <row r="275" s="11" customFormat="1" ht="12.75" customHeight="1">
      <c r="H275" s="13"/>
    </row>
    <row r="276" s="11" customFormat="1" ht="12.75" customHeight="1">
      <c r="H276" s="13"/>
    </row>
    <row r="277" s="11" customFormat="1" ht="12.75" customHeight="1">
      <c r="H277" s="13"/>
    </row>
    <row r="278" s="11" customFormat="1" ht="12.75" customHeight="1">
      <c r="H278" s="13"/>
    </row>
    <row r="279" s="11" customFormat="1" ht="12.75" customHeight="1">
      <c r="H279" s="13"/>
    </row>
    <row r="280" s="11" customFormat="1" ht="12.75" customHeight="1">
      <c r="H280" s="13"/>
    </row>
    <row r="281" s="11" customFormat="1" ht="12.75" customHeight="1">
      <c r="H281" s="13"/>
    </row>
    <row r="282" s="11" customFormat="1" ht="12.75" customHeight="1">
      <c r="H282" s="13"/>
    </row>
    <row r="283" s="11" customFormat="1" ht="12.75" customHeight="1">
      <c r="H283" s="13"/>
    </row>
    <row r="284" s="11" customFormat="1" ht="12.75" customHeight="1">
      <c r="H284" s="13"/>
    </row>
    <row r="285" s="11" customFormat="1" ht="12.75" customHeight="1">
      <c r="H285" s="13"/>
    </row>
    <row r="286" s="11" customFormat="1" ht="12.75" customHeight="1">
      <c r="H286" s="13"/>
    </row>
    <row r="287" s="11" customFormat="1" ht="12.75" customHeight="1">
      <c r="H287" s="13"/>
    </row>
    <row r="288" s="11" customFormat="1" ht="12.75" customHeight="1">
      <c r="H288" s="13"/>
    </row>
    <row r="289" s="11" customFormat="1" ht="12.75" customHeight="1">
      <c r="H289" s="13"/>
    </row>
    <row r="290" s="11" customFormat="1" ht="12.75" customHeight="1">
      <c r="H290" s="13"/>
    </row>
    <row r="291" s="11" customFormat="1" ht="12.75" customHeight="1">
      <c r="H291" s="13"/>
    </row>
    <row r="292" s="11" customFormat="1" ht="12.75" customHeight="1">
      <c r="H292" s="13"/>
    </row>
    <row r="293" s="11" customFormat="1" ht="12.75" customHeight="1">
      <c r="H293" s="13"/>
    </row>
    <row r="294" s="11" customFormat="1" ht="12.75" customHeight="1">
      <c r="H294" s="13"/>
    </row>
    <row r="295" s="11" customFormat="1" ht="12.75" customHeight="1">
      <c r="H295" s="13"/>
    </row>
    <row r="296" s="11" customFormat="1" ht="12.75" customHeight="1">
      <c r="H296" s="13"/>
    </row>
    <row r="297" s="11" customFormat="1" ht="12.75" customHeight="1">
      <c r="H297" s="13"/>
    </row>
    <row r="298" s="11" customFormat="1" ht="12.75" customHeight="1">
      <c r="H298" s="13"/>
    </row>
    <row r="299" s="11" customFormat="1" ht="12.75" customHeight="1">
      <c r="H299" s="13"/>
    </row>
    <row r="300" s="11" customFormat="1" ht="12.75" customHeight="1">
      <c r="H300" s="13"/>
    </row>
    <row r="301" s="11" customFormat="1" ht="12.75" customHeight="1">
      <c r="H301" s="13"/>
    </row>
    <row r="302" s="11" customFormat="1" ht="12.75" customHeight="1">
      <c r="H302" s="13"/>
    </row>
    <row r="303" s="11" customFormat="1" ht="12.75" customHeight="1">
      <c r="H303" s="13"/>
    </row>
    <row r="304" s="11" customFormat="1" ht="12.75" customHeight="1">
      <c r="H304" s="13"/>
    </row>
    <row r="305" s="11" customFormat="1" ht="12.75" customHeight="1">
      <c r="H305" s="13"/>
    </row>
    <row r="306" s="11" customFormat="1" ht="12.75" customHeight="1">
      <c r="H306" s="13"/>
    </row>
    <row r="307" s="11" customFormat="1" ht="12.75" customHeight="1">
      <c r="H307" s="13"/>
    </row>
    <row r="308" s="11" customFormat="1" ht="12.75" customHeight="1">
      <c r="H308" s="13"/>
    </row>
    <row r="309" s="11" customFormat="1" ht="12.75" customHeight="1">
      <c r="H309" s="13"/>
    </row>
    <row r="310" s="11" customFormat="1" ht="12.75" customHeight="1">
      <c r="H310" s="13"/>
    </row>
    <row r="311" s="11" customFormat="1" ht="12.75" customHeight="1">
      <c r="H311" s="13"/>
    </row>
    <row r="312" s="11" customFormat="1" ht="12.75" customHeight="1">
      <c r="H312" s="13"/>
    </row>
    <row r="313" s="11" customFormat="1" ht="12.75" customHeight="1">
      <c r="H313" s="13"/>
    </row>
    <row r="314" s="11" customFormat="1" ht="12.75" customHeight="1">
      <c r="H314" s="13"/>
    </row>
    <row r="315" s="11" customFormat="1" ht="12.75" customHeight="1">
      <c r="H315" s="13"/>
    </row>
    <row r="316" s="11" customFormat="1" ht="12.75" customHeight="1">
      <c r="H316" s="13"/>
    </row>
    <row r="317" s="11" customFormat="1" ht="12.75" customHeight="1">
      <c r="H317" s="13"/>
    </row>
    <row r="318" s="11" customFormat="1" ht="12.75" customHeight="1">
      <c r="H318" s="13"/>
    </row>
    <row r="319" s="11" customFormat="1" ht="12.75" customHeight="1">
      <c r="H319" s="13"/>
    </row>
    <row r="320" s="11" customFormat="1" ht="12.75" customHeight="1">
      <c r="H320" s="13"/>
    </row>
    <row r="321" s="11" customFormat="1" ht="12.75" customHeight="1">
      <c r="H321" s="13"/>
    </row>
    <row r="322" s="11" customFormat="1" ht="12.75" customHeight="1">
      <c r="H322" s="13"/>
    </row>
    <row r="323" s="11" customFormat="1" ht="12.75" customHeight="1">
      <c r="H323" s="13"/>
    </row>
    <row r="324" s="11" customFormat="1" ht="12.75" customHeight="1">
      <c r="H324" s="13"/>
    </row>
    <row r="325" s="11" customFormat="1" ht="12.75" customHeight="1">
      <c r="H325" s="13"/>
    </row>
    <row r="326" s="11" customFormat="1" ht="12.75" customHeight="1">
      <c r="H326" s="13"/>
    </row>
    <row r="327" s="11" customFormat="1" ht="12.75" customHeight="1">
      <c r="H327" s="13"/>
    </row>
    <row r="328" s="11" customFormat="1" ht="12.75" customHeight="1">
      <c r="H328" s="13"/>
    </row>
    <row r="329" s="11" customFormat="1" ht="12.75" customHeight="1">
      <c r="H329" s="13"/>
    </row>
    <row r="330" s="11" customFormat="1" ht="12.75" customHeight="1">
      <c r="H330" s="13"/>
    </row>
    <row r="331" s="11" customFormat="1" ht="12.75" customHeight="1">
      <c r="H331" s="13"/>
    </row>
    <row r="332" s="11" customFormat="1" ht="12.75" customHeight="1">
      <c r="H332" s="13"/>
    </row>
    <row r="333" s="11" customFormat="1" ht="12.75" customHeight="1">
      <c r="H333" s="13"/>
    </row>
    <row r="334" s="11" customFormat="1" ht="12.75" customHeight="1">
      <c r="H334" s="13"/>
    </row>
    <row r="335" s="11" customFormat="1" ht="12.75" customHeight="1">
      <c r="H335" s="13"/>
    </row>
    <row r="336" s="11" customFormat="1" ht="12.75" customHeight="1">
      <c r="H336" s="13"/>
    </row>
    <row r="337" s="11" customFormat="1" ht="12.75" customHeight="1">
      <c r="H337" s="13"/>
    </row>
    <row r="338" s="11" customFormat="1" ht="12.75" customHeight="1">
      <c r="H338" s="13"/>
    </row>
    <row r="339" s="11" customFormat="1" ht="12.75" customHeight="1">
      <c r="H339" s="13"/>
    </row>
    <row r="340" s="11" customFormat="1" ht="12.75" customHeight="1">
      <c r="H340" s="13"/>
    </row>
    <row r="341" s="11" customFormat="1" ht="12.75" customHeight="1">
      <c r="H341" s="13"/>
    </row>
    <row r="342" s="11" customFormat="1" ht="12.75" customHeight="1">
      <c r="H342" s="13"/>
    </row>
    <row r="343" s="11" customFormat="1" ht="12.75" customHeight="1">
      <c r="H343" s="13"/>
    </row>
    <row r="344" s="11" customFormat="1" ht="12.75" customHeight="1">
      <c r="H344" s="13"/>
    </row>
    <row r="345" s="11" customFormat="1" ht="12.75" customHeight="1">
      <c r="H345" s="13"/>
    </row>
    <row r="346" s="11" customFormat="1" ht="12.75" customHeight="1">
      <c r="H346" s="13"/>
    </row>
    <row r="347" s="11" customFormat="1" ht="12.75" customHeight="1">
      <c r="H347" s="13"/>
    </row>
    <row r="348" s="11" customFormat="1" ht="12.75" customHeight="1">
      <c r="H348" s="13"/>
    </row>
    <row r="349" s="11" customFormat="1" ht="12.75" customHeight="1">
      <c r="H349" s="13"/>
    </row>
    <row r="350" s="11" customFormat="1" ht="12.75" customHeight="1">
      <c r="H350" s="13"/>
    </row>
    <row r="351" s="11" customFormat="1" ht="12.75" customHeight="1">
      <c r="H351" s="13"/>
    </row>
    <row r="352" s="11" customFormat="1" ht="12.75" customHeight="1">
      <c r="H352" s="13"/>
    </row>
    <row r="353" s="11" customFormat="1" ht="12.75" customHeight="1">
      <c r="H353" s="13"/>
    </row>
    <row r="354" s="11" customFormat="1" ht="12.75" customHeight="1">
      <c r="H354" s="13"/>
    </row>
    <row r="355" s="11" customFormat="1" ht="12.75" customHeight="1">
      <c r="H355" s="13"/>
    </row>
    <row r="356" s="11" customFormat="1" ht="12.75" customHeight="1">
      <c r="H356" s="13"/>
    </row>
    <row r="357" s="11" customFormat="1" ht="12.75" customHeight="1">
      <c r="H357" s="13"/>
    </row>
    <row r="358" s="11" customFormat="1" ht="12.75" customHeight="1">
      <c r="H358" s="13"/>
    </row>
    <row r="359" s="11" customFormat="1" ht="12.75" customHeight="1">
      <c r="H359" s="13"/>
    </row>
    <row r="360" s="11" customFormat="1" ht="12.75" customHeight="1">
      <c r="H360" s="13"/>
    </row>
    <row r="361" s="11" customFormat="1" ht="12.75" customHeight="1">
      <c r="H361" s="13"/>
    </row>
    <row r="362" s="11" customFormat="1" ht="12.75" customHeight="1">
      <c r="H362" s="13"/>
    </row>
    <row r="363" s="11" customFormat="1" ht="12.75" customHeight="1">
      <c r="H363" s="13"/>
    </row>
    <row r="364" s="11" customFormat="1" ht="12.75" customHeight="1">
      <c r="H364" s="13"/>
    </row>
    <row r="365" s="11" customFormat="1" ht="12.75" customHeight="1">
      <c r="H365" s="13"/>
    </row>
    <row r="366" s="11" customFormat="1" ht="12.75" customHeight="1">
      <c r="H366" s="13"/>
    </row>
    <row r="367" s="11" customFormat="1" ht="12.75" customHeight="1">
      <c r="H367" s="13"/>
    </row>
    <row r="368" s="11" customFormat="1" ht="12.75" customHeight="1">
      <c r="H368" s="13"/>
    </row>
    <row r="369" s="11" customFormat="1" ht="12.75" customHeight="1">
      <c r="H369" s="13"/>
    </row>
    <row r="370" s="11" customFormat="1" ht="12.75" customHeight="1">
      <c r="H370" s="13"/>
    </row>
    <row r="371" s="11" customFormat="1" ht="12.75" customHeight="1">
      <c r="H371" s="13"/>
    </row>
    <row r="372" s="11" customFormat="1" ht="12.75" customHeight="1">
      <c r="H372" s="13"/>
    </row>
    <row r="373" s="11" customFormat="1" ht="12.75" customHeight="1">
      <c r="H373" s="13"/>
    </row>
    <row r="374" s="11" customFormat="1" ht="12.75" customHeight="1">
      <c r="H374" s="13"/>
    </row>
    <row r="375" s="11" customFormat="1" ht="12.75" customHeight="1">
      <c r="H375" s="13"/>
    </row>
    <row r="376" s="11" customFormat="1" ht="12.75" customHeight="1">
      <c r="H376" s="13"/>
    </row>
    <row r="377" s="11" customFormat="1" ht="12.75" customHeight="1">
      <c r="H377" s="13"/>
    </row>
    <row r="378" s="11" customFormat="1" ht="12.75" customHeight="1">
      <c r="H378" s="13"/>
    </row>
    <row r="379" s="11" customFormat="1" ht="12.75" customHeight="1">
      <c r="H379" s="13"/>
    </row>
    <row r="380" s="11" customFormat="1" ht="12.75" customHeight="1">
      <c r="H380" s="13"/>
    </row>
    <row r="381" s="11" customFormat="1" ht="12.75" customHeight="1">
      <c r="H381" s="13"/>
    </row>
    <row r="382" s="11" customFormat="1" ht="12.75" customHeight="1">
      <c r="H382" s="13"/>
    </row>
    <row r="383" s="11" customFormat="1" ht="12.75" customHeight="1">
      <c r="H383" s="13"/>
    </row>
    <row r="384" s="11" customFormat="1" ht="12.75" customHeight="1">
      <c r="H384" s="13"/>
    </row>
    <row r="385" s="11" customFormat="1" ht="12.75" customHeight="1">
      <c r="H385" s="13"/>
    </row>
    <row r="386" s="11" customFormat="1" ht="12.75" customHeight="1">
      <c r="H386" s="13"/>
    </row>
    <row r="387" s="11" customFormat="1" ht="12.75" customHeight="1">
      <c r="H387" s="13"/>
    </row>
    <row r="388" s="11" customFormat="1" ht="12.75" customHeight="1">
      <c r="H388" s="13"/>
    </row>
    <row r="389" s="11" customFormat="1" ht="12.75" customHeight="1">
      <c r="H389" s="13"/>
    </row>
    <row r="390" s="11" customFormat="1" ht="12.75" customHeight="1">
      <c r="H390" s="13"/>
    </row>
    <row r="391" s="11" customFormat="1" ht="12.75" customHeight="1">
      <c r="H391" s="13"/>
    </row>
    <row r="392" s="11" customFormat="1" ht="12.75" customHeight="1">
      <c r="H392" s="13"/>
    </row>
    <row r="393" s="11" customFormat="1" ht="12.75" customHeight="1">
      <c r="H393" s="13"/>
    </row>
    <row r="394" s="11" customFormat="1" ht="12.75" customHeight="1">
      <c r="H394" s="13"/>
    </row>
    <row r="395" s="11" customFormat="1" ht="12.75" customHeight="1">
      <c r="H395" s="13"/>
    </row>
    <row r="396" s="11" customFormat="1" ht="12.75" customHeight="1">
      <c r="H396" s="13"/>
    </row>
    <row r="397" s="11" customFormat="1" ht="12.75" customHeight="1">
      <c r="H397" s="13"/>
    </row>
    <row r="398" s="11" customFormat="1" ht="12.75" customHeight="1">
      <c r="H398" s="13"/>
    </row>
    <row r="399" s="11" customFormat="1" ht="12.75" customHeight="1">
      <c r="H399" s="13"/>
    </row>
    <row r="400" s="11" customFormat="1" ht="12.75" customHeight="1">
      <c r="H400" s="13"/>
    </row>
    <row r="401" s="11" customFormat="1" ht="12.75" customHeight="1">
      <c r="H401" s="13"/>
    </row>
    <row r="402" s="11" customFormat="1" ht="12.75" customHeight="1">
      <c r="H402" s="13"/>
    </row>
    <row r="403" s="11" customFormat="1" ht="12.75" customHeight="1">
      <c r="H403" s="13"/>
    </row>
    <row r="404" s="11" customFormat="1" ht="12.75" customHeight="1">
      <c r="H404" s="13"/>
    </row>
    <row r="405" s="11" customFormat="1" ht="12.75" customHeight="1">
      <c r="H405" s="13"/>
    </row>
    <row r="406" s="11" customFormat="1" ht="12.75" customHeight="1">
      <c r="H406" s="13"/>
    </row>
    <row r="407" s="11" customFormat="1" ht="12.75" customHeight="1">
      <c r="H407" s="13"/>
    </row>
    <row r="408" s="11" customFormat="1" ht="12.75" customHeight="1">
      <c r="H408" s="13"/>
    </row>
    <row r="409" s="11" customFormat="1" ht="12.75" customHeight="1">
      <c r="H409" s="13"/>
    </row>
    <row r="410" s="11" customFormat="1" ht="12.75" customHeight="1">
      <c r="H410" s="13"/>
    </row>
    <row r="411" s="11" customFormat="1" ht="12.75" customHeight="1">
      <c r="H411" s="13"/>
    </row>
    <row r="412" s="11" customFormat="1" ht="12.75" customHeight="1">
      <c r="H412" s="13"/>
    </row>
    <row r="413" s="11" customFormat="1" ht="12.75" customHeight="1">
      <c r="H413" s="13"/>
    </row>
    <row r="414" s="11" customFormat="1" ht="12.75" customHeight="1">
      <c r="H414" s="13"/>
    </row>
    <row r="415" s="11" customFormat="1" ht="12.75" customHeight="1">
      <c r="H415" s="13"/>
    </row>
    <row r="416" s="11" customFormat="1" ht="12.75" customHeight="1">
      <c r="H416" s="13"/>
    </row>
    <row r="417" s="11" customFormat="1" ht="12.75" customHeight="1">
      <c r="H417" s="13"/>
    </row>
    <row r="418" s="11" customFormat="1" ht="12.75" customHeight="1">
      <c r="H418" s="13"/>
    </row>
    <row r="419" s="11" customFormat="1" ht="12.75" customHeight="1">
      <c r="H419" s="13"/>
    </row>
    <row r="420" s="11" customFormat="1" ht="12.75" customHeight="1">
      <c r="H420" s="13"/>
    </row>
    <row r="421" s="11" customFormat="1" ht="12.75" customHeight="1">
      <c r="H421" s="13"/>
    </row>
    <row r="422" s="11" customFormat="1" ht="12.75" customHeight="1">
      <c r="H422" s="13"/>
    </row>
    <row r="423" s="11" customFormat="1" ht="12.75" customHeight="1">
      <c r="H423" s="13"/>
    </row>
    <row r="424" s="11" customFormat="1" ht="12.75" customHeight="1">
      <c r="H424" s="13"/>
    </row>
    <row r="425" s="11" customFormat="1" ht="12.75" customHeight="1">
      <c r="H425" s="13"/>
    </row>
    <row r="426" s="11" customFormat="1" ht="12.75" customHeight="1">
      <c r="H426" s="13"/>
    </row>
    <row r="427" s="11" customFormat="1" ht="12.75" customHeight="1">
      <c r="H427" s="13"/>
    </row>
    <row r="428" s="11" customFormat="1" ht="12.75" customHeight="1">
      <c r="H428" s="13"/>
    </row>
    <row r="429" s="11" customFormat="1" ht="12.75" customHeight="1">
      <c r="H429" s="13"/>
    </row>
    <row r="430" s="11" customFormat="1" ht="12.75" customHeight="1">
      <c r="H430" s="13"/>
    </row>
    <row r="431" s="11" customFormat="1" ht="12.75" customHeight="1">
      <c r="H431" s="13"/>
    </row>
    <row r="432" s="11" customFormat="1" ht="12.75" customHeight="1">
      <c r="H432" s="13"/>
    </row>
    <row r="433" s="11" customFormat="1" ht="12.75" customHeight="1">
      <c r="H433" s="13"/>
    </row>
    <row r="434" s="11" customFormat="1" ht="12.75" customHeight="1">
      <c r="H434" s="13"/>
    </row>
    <row r="435" s="11" customFormat="1" ht="12.75" customHeight="1">
      <c r="H435" s="13"/>
    </row>
    <row r="436" s="11" customFormat="1" ht="12.75" customHeight="1">
      <c r="H436" s="13"/>
    </row>
    <row r="437" s="11" customFormat="1" ht="12.75" customHeight="1">
      <c r="H437" s="13"/>
    </row>
    <row r="438" s="11" customFormat="1" ht="12.75" customHeight="1">
      <c r="H438" s="13"/>
    </row>
    <row r="439" s="11" customFormat="1" ht="12.75" customHeight="1">
      <c r="H439" s="13"/>
    </row>
    <row r="440" s="11" customFormat="1" ht="12.75" customHeight="1">
      <c r="H440" s="13"/>
    </row>
    <row r="441" s="11" customFormat="1" ht="12.75" customHeight="1">
      <c r="H441" s="13"/>
    </row>
    <row r="442" s="11" customFormat="1" ht="12.75" customHeight="1">
      <c r="H442" s="13"/>
    </row>
    <row r="443" s="11" customFormat="1" ht="12.75" customHeight="1">
      <c r="H443" s="13"/>
    </row>
    <row r="444" s="11" customFormat="1" ht="12.75" customHeight="1">
      <c r="H444" s="13"/>
    </row>
    <row r="445" s="11" customFormat="1" ht="12.75" customHeight="1">
      <c r="H445" s="13"/>
    </row>
    <row r="446" s="11" customFormat="1" ht="12.75" customHeight="1">
      <c r="H446" s="13"/>
    </row>
    <row r="447" s="11" customFormat="1" ht="12.75" customHeight="1">
      <c r="H447" s="13"/>
    </row>
    <row r="448" s="11" customFormat="1" ht="12.75" customHeight="1">
      <c r="H448" s="13"/>
    </row>
    <row r="449" s="11" customFormat="1" ht="12.75" customHeight="1">
      <c r="H449" s="13"/>
    </row>
    <row r="450" s="11" customFormat="1" ht="12.75" customHeight="1">
      <c r="H450" s="13"/>
    </row>
    <row r="451" s="11" customFormat="1" ht="12.75" customHeight="1">
      <c r="H451" s="13"/>
    </row>
    <row r="452" s="11" customFormat="1" ht="12.75" customHeight="1">
      <c r="H452" s="13"/>
    </row>
    <row r="453" s="11" customFormat="1" ht="12.75" customHeight="1">
      <c r="H453" s="13"/>
    </row>
    <row r="454" s="11" customFormat="1" ht="12.75" customHeight="1">
      <c r="H454" s="13"/>
    </row>
    <row r="455" s="11" customFormat="1" ht="12.75" customHeight="1">
      <c r="H455" s="13"/>
    </row>
    <row r="456" s="11" customFormat="1" ht="12.75" customHeight="1">
      <c r="H456" s="13"/>
    </row>
    <row r="457" s="11" customFormat="1" ht="12.75" customHeight="1">
      <c r="H457" s="13"/>
    </row>
    <row r="458" s="11" customFormat="1" ht="12.75" customHeight="1">
      <c r="H458" s="13"/>
    </row>
    <row r="459" s="11" customFormat="1" ht="12.75" customHeight="1">
      <c r="H459" s="13"/>
    </row>
    <row r="460" s="11" customFormat="1" ht="12.75" customHeight="1">
      <c r="H460" s="13"/>
    </row>
    <row r="461" s="11" customFormat="1" ht="12.75" customHeight="1">
      <c r="H461" s="13"/>
    </row>
    <row r="462" s="11" customFormat="1" ht="12.75" customHeight="1">
      <c r="H462" s="13"/>
    </row>
    <row r="463" s="11" customFormat="1" ht="12.75" customHeight="1">
      <c r="H463" s="13"/>
    </row>
    <row r="464" s="11" customFormat="1" ht="12.75" customHeight="1">
      <c r="H464" s="13"/>
    </row>
    <row r="465" s="11" customFormat="1" ht="12.75" customHeight="1">
      <c r="H465" s="13"/>
    </row>
    <row r="466" s="11" customFormat="1" ht="12.75" customHeight="1">
      <c r="H466" s="13"/>
    </row>
    <row r="467" s="11" customFormat="1" ht="12.75" customHeight="1">
      <c r="H467" s="13"/>
    </row>
    <row r="468" s="11" customFormat="1" ht="12.75" customHeight="1">
      <c r="H468" s="13"/>
    </row>
    <row r="469" s="11" customFormat="1" ht="12.75" customHeight="1">
      <c r="H469" s="13"/>
    </row>
    <row r="470" s="11" customFormat="1" ht="12.75" customHeight="1">
      <c r="H470" s="13"/>
    </row>
    <row r="471" s="11" customFormat="1" ht="12.75" customHeight="1">
      <c r="H471" s="13"/>
    </row>
    <row r="472" s="11" customFormat="1" ht="12.75" customHeight="1">
      <c r="H472" s="13"/>
    </row>
    <row r="473" s="11" customFormat="1" ht="12.75" customHeight="1">
      <c r="H473" s="13"/>
    </row>
    <row r="474" s="11" customFormat="1" ht="12.75" customHeight="1">
      <c r="H474" s="13"/>
    </row>
    <row r="475" s="11" customFormat="1" ht="12.75" customHeight="1">
      <c r="H475" s="13"/>
    </row>
    <row r="476" s="11" customFormat="1" ht="12.75" customHeight="1">
      <c r="H476" s="13"/>
    </row>
    <row r="477" s="11" customFormat="1" ht="12.75" customHeight="1">
      <c r="H477" s="13"/>
    </row>
    <row r="478" s="11" customFormat="1" ht="12.75" customHeight="1">
      <c r="H478" s="13"/>
    </row>
    <row r="479" s="11" customFormat="1" ht="12.75" customHeight="1">
      <c r="H479" s="13"/>
    </row>
    <row r="480" s="11" customFormat="1" ht="12.75" customHeight="1">
      <c r="H480" s="13"/>
    </row>
    <row r="481" s="11" customFormat="1" ht="12.75" customHeight="1">
      <c r="H481" s="13"/>
    </row>
    <row r="482" s="11" customFormat="1" ht="12.75" customHeight="1">
      <c r="H482" s="13"/>
    </row>
    <row r="483" s="11" customFormat="1" ht="12.75" customHeight="1">
      <c r="H483" s="13"/>
    </row>
    <row r="484" s="11" customFormat="1" ht="12.75" customHeight="1">
      <c r="H484" s="13"/>
    </row>
    <row r="485" s="11" customFormat="1" ht="12.75" customHeight="1">
      <c r="H485" s="13"/>
    </row>
    <row r="486" s="11" customFormat="1" ht="12.75" customHeight="1">
      <c r="H486" s="13"/>
    </row>
    <row r="487" s="11" customFormat="1" ht="12.75" customHeight="1">
      <c r="H487" s="13"/>
    </row>
    <row r="488" s="11" customFormat="1" ht="12.75" customHeight="1">
      <c r="H488" s="13"/>
    </row>
    <row r="489" s="11" customFormat="1" ht="12.75" customHeight="1">
      <c r="H489" s="13"/>
    </row>
    <row r="490" s="11" customFormat="1" ht="12.75" customHeight="1">
      <c r="H490" s="13"/>
    </row>
    <row r="491" s="11" customFormat="1" ht="12.75" customHeight="1">
      <c r="H491" s="13"/>
    </row>
    <row r="492" s="11" customFormat="1" ht="12.75" customHeight="1">
      <c r="H492" s="13"/>
    </row>
    <row r="493" s="11" customFormat="1" ht="12.75" customHeight="1">
      <c r="H493" s="13"/>
    </row>
    <row r="494" s="11" customFormat="1" ht="12.75" customHeight="1">
      <c r="H494" s="13"/>
    </row>
    <row r="495" s="11" customFormat="1" ht="12.75" customHeight="1">
      <c r="H495" s="13"/>
    </row>
    <row r="496" s="11" customFormat="1" ht="12.75" customHeight="1">
      <c r="H496" s="13"/>
    </row>
    <row r="497" s="11" customFormat="1" ht="12.75" customHeight="1">
      <c r="H497" s="13"/>
    </row>
    <row r="498" s="11" customFormat="1" ht="12.75" customHeight="1">
      <c r="H498" s="13"/>
    </row>
    <row r="499" s="11" customFormat="1" ht="12.75" customHeight="1">
      <c r="H499" s="13"/>
    </row>
    <row r="500" s="11" customFormat="1" ht="12.75" customHeight="1">
      <c r="H500" s="13"/>
    </row>
    <row r="501" s="11" customFormat="1" ht="12.75" customHeight="1">
      <c r="H501" s="13"/>
    </row>
    <row r="502" s="11" customFormat="1" ht="12.75" customHeight="1">
      <c r="H502" s="13"/>
    </row>
    <row r="503" s="11" customFormat="1" ht="12.75" customHeight="1">
      <c r="H503" s="13"/>
    </row>
    <row r="504" s="11" customFormat="1" ht="12.75" customHeight="1">
      <c r="H504" s="13"/>
    </row>
    <row r="505" s="11" customFormat="1" ht="12.75" customHeight="1">
      <c r="H505" s="13"/>
    </row>
    <row r="506" s="11" customFormat="1" ht="12.75" customHeight="1">
      <c r="H506" s="13"/>
    </row>
    <row r="507" s="11" customFormat="1" ht="12.75" customHeight="1">
      <c r="H507" s="13"/>
    </row>
    <row r="508" s="11" customFormat="1" ht="12.75" customHeight="1">
      <c r="H508" s="13"/>
    </row>
    <row r="509" s="11" customFormat="1" ht="12.75" customHeight="1">
      <c r="H509" s="13"/>
    </row>
    <row r="510" s="11" customFormat="1" ht="12.75" customHeight="1">
      <c r="H510" s="13"/>
    </row>
    <row r="511" s="11" customFormat="1" ht="12.75" customHeight="1">
      <c r="H511" s="13"/>
    </row>
    <row r="512" s="11" customFormat="1" ht="12.75" customHeight="1">
      <c r="H512" s="13"/>
    </row>
    <row r="513" s="11" customFormat="1" ht="12.75" customHeight="1">
      <c r="H513" s="13"/>
    </row>
    <row r="514" s="11" customFormat="1" ht="12.75" customHeight="1">
      <c r="H514" s="13"/>
    </row>
    <row r="515" s="11" customFormat="1" ht="12.75" customHeight="1">
      <c r="H515" s="13"/>
    </row>
    <row r="516" s="11" customFormat="1" ht="12.75" customHeight="1">
      <c r="H516" s="13"/>
    </row>
    <row r="517" s="11" customFormat="1" ht="12.75" customHeight="1">
      <c r="H517" s="13"/>
    </row>
    <row r="518" s="11" customFormat="1" ht="12.75" customHeight="1">
      <c r="H518" s="13"/>
    </row>
    <row r="519" s="11" customFormat="1" ht="12.75" customHeight="1">
      <c r="H519" s="13"/>
    </row>
    <row r="520" s="11" customFormat="1" ht="12.75" customHeight="1">
      <c r="H520" s="13"/>
    </row>
    <row r="521" s="11" customFormat="1" ht="12.75" customHeight="1">
      <c r="H521" s="13"/>
    </row>
    <row r="522" s="11" customFormat="1" ht="12.75" customHeight="1">
      <c r="H522" s="13"/>
    </row>
    <row r="523" s="11" customFormat="1" ht="12.75" customHeight="1">
      <c r="H523" s="13"/>
    </row>
    <row r="524" s="11" customFormat="1" ht="12.75" customHeight="1">
      <c r="H524" s="13"/>
    </row>
    <row r="525" s="11" customFormat="1" ht="12.75" customHeight="1">
      <c r="H525" s="13"/>
    </row>
    <row r="526" s="11" customFormat="1" ht="12.75" customHeight="1">
      <c r="H526" s="13"/>
    </row>
    <row r="527" s="11" customFormat="1" ht="12.75" customHeight="1">
      <c r="H527" s="13"/>
    </row>
    <row r="528" s="11" customFormat="1" ht="12.75" customHeight="1">
      <c r="H528" s="13"/>
    </row>
    <row r="529" s="11" customFormat="1" ht="12.75" customHeight="1">
      <c r="H529" s="13"/>
    </row>
    <row r="530" s="11" customFormat="1" ht="12.75" customHeight="1">
      <c r="H530" s="13"/>
    </row>
    <row r="531" s="11" customFormat="1" ht="12.75" customHeight="1">
      <c r="H531" s="13"/>
    </row>
    <row r="532" s="11" customFormat="1" ht="12.75" customHeight="1">
      <c r="H532" s="13"/>
    </row>
    <row r="533" s="11" customFormat="1" ht="12.75" customHeight="1">
      <c r="H533" s="13"/>
    </row>
    <row r="534" s="11" customFormat="1" ht="12.75" customHeight="1">
      <c r="H534" s="13"/>
    </row>
    <row r="535" s="11" customFormat="1" ht="12.75" customHeight="1">
      <c r="H535" s="13"/>
    </row>
    <row r="536" s="11" customFormat="1" ht="12.75" customHeight="1">
      <c r="H536" s="13"/>
    </row>
    <row r="537" s="11" customFormat="1" ht="12.75" customHeight="1">
      <c r="H537" s="13"/>
    </row>
    <row r="538" s="11" customFormat="1" ht="12.75" customHeight="1">
      <c r="H538" s="13"/>
    </row>
    <row r="539" s="11" customFormat="1" ht="12.75" customHeight="1">
      <c r="H539" s="13"/>
    </row>
    <row r="540" s="11" customFormat="1" ht="12.75" customHeight="1">
      <c r="H540" s="13"/>
    </row>
    <row r="541" s="11" customFormat="1" ht="12.75" customHeight="1">
      <c r="H541" s="13"/>
    </row>
    <row r="542" s="11" customFormat="1" ht="12.75" customHeight="1">
      <c r="H542" s="13"/>
    </row>
    <row r="543" s="11" customFormat="1" ht="12.75" customHeight="1">
      <c r="H543" s="13"/>
    </row>
    <row r="544" s="11" customFormat="1" ht="12.75" customHeight="1">
      <c r="H544" s="13"/>
    </row>
    <row r="545" s="11" customFormat="1" ht="12.75" customHeight="1">
      <c r="H545" s="13"/>
    </row>
    <row r="546" s="11" customFormat="1" ht="12.75" customHeight="1">
      <c r="H546" s="13"/>
    </row>
    <row r="547" s="11" customFormat="1" ht="12.75" customHeight="1">
      <c r="H547" s="13"/>
    </row>
    <row r="548" s="11" customFormat="1" ht="12.75" customHeight="1">
      <c r="H548" s="13"/>
    </row>
    <row r="549" s="11" customFormat="1" ht="12.75" customHeight="1">
      <c r="H549" s="13"/>
    </row>
    <row r="550" s="11" customFormat="1" ht="12.75" customHeight="1">
      <c r="H550" s="13"/>
    </row>
    <row r="551" s="11" customFormat="1" ht="12.75" customHeight="1">
      <c r="H551" s="13"/>
    </row>
    <row r="552" s="11" customFormat="1" ht="12.75" customHeight="1">
      <c r="H552" s="13"/>
    </row>
    <row r="553" s="11" customFormat="1" ht="12.75" customHeight="1">
      <c r="H553" s="13"/>
    </row>
    <row r="554" s="11" customFormat="1" ht="12.75" customHeight="1">
      <c r="H554" s="13"/>
    </row>
    <row r="555" s="11" customFormat="1" ht="12.75" customHeight="1">
      <c r="H555" s="13"/>
    </row>
    <row r="556" s="11" customFormat="1" ht="12.75" customHeight="1">
      <c r="H556" s="13"/>
    </row>
    <row r="557" s="11" customFormat="1" ht="12.75" customHeight="1">
      <c r="H557" s="13"/>
    </row>
    <row r="558" s="11" customFormat="1" ht="12.75" customHeight="1">
      <c r="H558" s="13"/>
    </row>
    <row r="559" s="11" customFormat="1" ht="12.75" customHeight="1">
      <c r="H559" s="13"/>
    </row>
    <row r="560" s="11" customFormat="1" ht="12.75" customHeight="1">
      <c r="H560" s="13"/>
    </row>
    <row r="561" s="11" customFormat="1" ht="12.75" customHeight="1">
      <c r="H561" s="13"/>
    </row>
    <row r="562" s="11" customFormat="1" ht="12.75" customHeight="1">
      <c r="H562" s="13"/>
    </row>
    <row r="563" s="11" customFormat="1" ht="12.75" customHeight="1">
      <c r="H563" s="13"/>
    </row>
    <row r="564" s="11" customFormat="1" ht="12.75" customHeight="1">
      <c r="H564" s="13"/>
    </row>
    <row r="565" s="11" customFormat="1" ht="12.75" customHeight="1">
      <c r="H565" s="13"/>
    </row>
    <row r="566" s="11" customFormat="1" ht="12.75" customHeight="1">
      <c r="H566" s="13"/>
    </row>
    <row r="567" s="11" customFormat="1" ht="12.75" customHeight="1">
      <c r="H567" s="13"/>
    </row>
    <row r="568" s="11" customFormat="1" ht="12.75" customHeight="1">
      <c r="H568" s="13"/>
    </row>
    <row r="569" s="11" customFormat="1" ht="12.75" customHeight="1">
      <c r="H569" s="13"/>
    </row>
    <row r="570" s="11" customFormat="1" ht="12.75" customHeight="1">
      <c r="H570" s="13"/>
    </row>
    <row r="571" s="11" customFormat="1" ht="12.75" customHeight="1">
      <c r="H571" s="13"/>
    </row>
    <row r="572" s="11" customFormat="1" ht="12.75" customHeight="1">
      <c r="H572" s="13"/>
    </row>
    <row r="573" s="11" customFormat="1" ht="12.75" customHeight="1">
      <c r="H573" s="13"/>
    </row>
    <row r="574" s="11" customFormat="1" ht="12.75" customHeight="1">
      <c r="H574" s="13"/>
    </row>
    <row r="575" s="11" customFormat="1" ht="12.75" customHeight="1">
      <c r="H575" s="13"/>
    </row>
    <row r="576" s="11" customFormat="1" ht="12.75" customHeight="1">
      <c r="H576" s="13"/>
    </row>
    <row r="577" s="11" customFormat="1" ht="12.75" customHeight="1">
      <c r="H577" s="13"/>
    </row>
    <row r="578" s="11" customFormat="1" ht="12.75" customHeight="1">
      <c r="H578" s="13"/>
    </row>
    <row r="579" s="11" customFormat="1" ht="12.75" customHeight="1">
      <c r="H579" s="13"/>
    </row>
    <row r="580" s="11" customFormat="1" ht="12.75" customHeight="1">
      <c r="H580" s="13"/>
    </row>
    <row r="581" s="11" customFormat="1" ht="12.75" customHeight="1">
      <c r="H581" s="13"/>
    </row>
    <row r="582" s="11" customFormat="1" ht="12.75" customHeight="1">
      <c r="H582" s="13"/>
    </row>
    <row r="583" s="11" customFormat="1" ht="12.75" customHeight="1">
      <c r="H583" s="13"/>
    </row>
    <row r="584" s="11" customFormat="1" ht="12.75" customHeight="1">
      <c r="H584" s="13"/>
    </row>
    <row r="585" s="11" customFormat="1" ht="12.75" customHeight="1">
      <c r="H585" s="13"/>
    </row>
    <row r="586" s="11" customFormat="1" ht="12.75" customHeight="1">
      <c r="H586" s="13"/>
    </row>
    <row r="587" s="11" customFormat="1" ht="12.75" customHeight="1">
      <c r="H587" s="13"/>
    </row>
    <row r="588" s="11" customFormat="1" ht="12.75" customHeight="1">
      <c r="H588" s="13"/>
    </row>
    <row r="589" s="11" customFormat="1" ht="12.75" customHeight="1">
      <c r="H589" s="13"/>
    </row>
    <row r="590" s="11" customFormat="1" ht="12.75" customHeight="1">
      <c r="H590" s="13"/>
    </row>
    <row r="591" s="11" customFormat="1" ht="12.75" customHeight="1">
      <c r="H591" s="13"/>
    </row>
    <row r="592" s="11" customFormat="1" ht="12.75" customHeight="1">
      <c r="H592" s="13"/>
    </row>
    <row r="593" s="11" customFormat="1" ht="12.75" customHeight="1">
      <c r="H593" s="13"/>
    </row>
    <row r="594" s="11" customFormat="1" ht="12.75" customHeight="1">
      <c r="H594" s="13"/>
    </row>
    <row r="595" s="11" customFormat="1" ht="12.75" customHeight="1">
      <c r="H595" s="13"/>
    </row>
    <row r="596" s="11" customFormat="1" ht="12.75" customHeight="1">
      <c r="H596" s="13"/>
    </row>
    <row r="597" s="11" customFormat="1" ht="12.75" customHeight="1">
      <c r="H597" s="13"/>
    </row>
    <row r="598" s="11" customFormat="1" ht="12.75" customHeight="1">
      <c r="H598" s="13"/>
    </row>
    <row r="599" s="11" customFormat="1" ht="12.75" customHeight="1">
      <c r="H599" s="13"/>
    </row>
    <row r="600" s="11" customFormat="1" ht="12.75" customHeight="1">
      <c r="H600" s="13"/>
    </row>
    <row r="601" s="11" customFormat="1" ht="12.75" customHeight="1">
      <c r="H601" s="13"/>
    </row>
    <row r="602" s="11" customFormat="1" ht="12.75" customHeight="1">
      <c r="H602" s="13"/>
    </row>
    <row r="603" s="11" customFormat="1" ht="12.75" customHeight="1">
      <c r="H603" s="13"/>
    </row>
    <row r="604" s="11" customFormat="1" ht="12.75" customHeight="1">
      <c r="H604" s="13"/>
    </row>
    <row r="605" s="11" customFormat="1" ht="12.75" customHeight="1">
      <c r="H605" s="13"/>
    </row>
    <row r="606" s="11" customFormat="1" ht="12.75" customHeight="1">
      <c r="H606" s="13"/>
    </row>
    <row r="607" s="11" customFormat="1" ht="12.75" customHeight="1">
      <c r="H607" s="13"/>
    </row>
    <row r="608" s="11" customFormat="1" ht="12.75" customHeight="1">
      <c r="H608" s="13"/>
    </row>
    <row r="609" s="11" customFormat="1" ht="12.75" customHeight="1">
      <c r="H609" s="13"/>
    </row>
    <row r="610" s="11" customFormat="1" ht="12.75" customHeight="1">
      <c r="H610" s="13"/>
    </row>
    <row r="611" s="11" customFormat="1" ht="12.75" customHeight="1">
      <c r="H611" s="13"/>
    </row>
    <row r="612" s="11" customFormat="1" ht="12.75" customHeight="1">
      <c r="H612" s="13"/>
    </row>
    <row r="613" s="11" customFormat="1" ht="12.75" customHeight="1">
      <c r="H613" s="13"/>
    </row>
    <row r="614" s="11" customFormat="1" ht="12.75" customHeight="1">
      <c r="H614" s="13"/>
    </row>
    <row r="615" s="11" customFormat="1" ht="12.75" customHeight="1">
      <c r="H615" s="13"/>
    </row>
    <row r="616" s="11" customFormat="1" ht="12.75" customHeight="1">
      <c r="H616" s="13"/>
    </row>
    <row r="617" s="11" customFormat="1" ht="12.75" customHeight="1">
      <c r="H617" s="13"/>
    </row>
    <row r="618" s="11" customFormat="1" ht="12.75" customHeight="1">
      <c r="H618" s="13"/>
    </row>
    <row r="619" s="11" customFormat="1" ht="12.75" customHeight="1">
      <c r="H619" s="13"/>
    </row>
    <row r="620" s="11" customFormat="1" ht="12.75" customHeight="1">
      <c r="H620" s="13"/>
    </row>
    <row r="621" s="11" customFormat="1" ht="12.75" customHeight="1">
      <c r="H621" s="13"/>
    </row>
    <row r="622" s="11" customFormat="1" ht="12.75" customHeight="1">
      <c r="H622" s="13"/>
    </row>
    <row r="623" s="11" customFormat="1" ht="12.75" customHeight="1">
      <c r="H623" s="13"/>
    </row>
    <row r="624" s="11" customFormat="1" ht="12.75" customHeight="1">
      <c r="H624" s="13"/>
    </row>
    <row r="625" s="11" customFormat="1" ht="12.75" customHeight="1">
      <c r="H625" s="13"/>
    </row>
    <row r="626" s="11" customFormat="1" ht="12.75" customHeight="1">
      <c r="H626" s="13"/>
    </row>
    <row r="627" s="11" customFormat="1" ht="12.75" customHeight="1">
      <c r="H627" s="13"/>
    </row>
    <row r="628" s="11" customFormat="1" ht="12.75" customHeight="1">
      <c r="H628" s="13"/>
    </row>
    <row r="629" s="11" customFormat="1" ht="12.75" customHeight="1">
      <c r="H629" s="13"/>
    </row>
    <row r="630" s="11" customFormat="1" ht="12.75" customHeight="1">
      <c r="H630" s="13"/>
    </row>
    <row r="631" s="11" customFormat="1" ht="12.75" customHeight="1">
      <c r="H631" s="13"/>
    </row>
    <row r="632" s="11" customFormat="1" ht="12.75" customHeight="1">
      <c r="H632" s="13"/>
    </row>
    <row r="633" s="11" customFormat="1" ht="12.75" customHeight="1">
      <c r="H633" s="13"/>
    </row>
    <row r="634" s="11" customFormat="1" ht="12.75" customHeight="1">
      <c r="H634" s="13"/>
    </row>
    <row r="635" s="11" customFormat="1" ht="12.75" customHeight="1">
      <c r="H635" s="13"/>
    </row>
    <row r="636" s="11" customFormat="1" ht="12.75" customHeight="1">
      <c r="H636" s="13"/>
    </row>
    <row r="637" s="11" customFormat="1" ht="12.75" customHeight="1">
      <c r="H637" s="13"/>
    </row>
    <row r="638" s="11" customFormat="1" ht="12.75" customHeight="1">
      <c r="H638" s="13"/>
    </row>
    <row r="639" s="11" customFormat="1" ht="12.75" customHeight="1">
      <c r="H639" s="13"/>
    </row>
    <row r="640" s="11" customFormat="1" ht="12.75" customHeight="1">
      <c r="H640" s="13"/>
    </row>
    <row r="641" s="11" customFormat="1" ht="12.75" customHeight="1">
      <c r="H641" s="13"/>
    </row>
    <row r="642" s="11" customFormat="1" ht="12.75" customHeight="1">
      <c r="H642" s="13"/>
    </row>
    <row r="643" s="11" customFormat="1" ht="12.75" customHeight="1">
      <c r="H643" s="13"/>
    </row>
    <row r="644" s="11" customFormat="1" ht="12.75" customHeight="1">
      <c r="H644" s="13"/>
    </row>
    <row r="645" s="11" customFormat="1" ht="12.75" customHeight="1">
      <c r="H645" s="13"/>
    </row>
    <row r="646" s="11" customFormat="1" ht="12.75" customHeight="1">
      <c r="H646" s="13"/>
    </row>
    <row r="647" s="11" customFormat="1" ht="12.75" customHeight="1">
      <c r="H647" s="13"/>
    </row>
    <row r="648" s="11" customFormat="1" ht="12.75" customHeight="1">
      <c r="H648" s="13"/>
    </row>
    <row r="649" s="11" customFormat="1" ht="12.75" customHeight="1">
      <c r="H649" s="13"/>
    </row>
    <row r="650" s="11" customFormat="1" ht="12.75" customHeight="1">
      <c r="H650" s="13"/>
    </row>
    <row r="651" s="11" customFormat="1" ht="12.75" customHeight="1">
      <c r="H651" s="13"/>
    </row>
    <row r="652" s="11" customFormat="1" ht="12.75" customHeight="1">
      <c r="H652" s="13"/>
    </row>
    <row r="653" s="11" customFormat="1" ht="12.75" customHeight="1">
      <c r="H653" s="13"/>
    </row>
    <row r="654" s="11" customFormat="1" ht="12.75" customHeight="1">
      <c r="H654" s="13"/>
    </row>
    <row r="655" s="11" customFormat="1" ht="12.75" customHeight="1">
      <c r="H655" s="13"/>
    </row>
    <row r="656" s="11" customFormat="1" ht="12.75" customHeight="1">
      <c r="H656" s="13"/>
    </row>
    <row r="657" s="11" customFormat="1" ht="12.75" customHeight="1">
      <c r="H657" s="13"/>
    </row>
    <row r="658" s="11" customFormat="1" ht="12.75" customHeight="1">
      <c r="H658" s="13"/>
    </row>
    <row r="659" s="11" customFormat="1" ht="12.75" customHeight="1">
      <c r="H659" s="13"/>
    </row>
    <row r="660" s="11" customFormat="1" ht="12.75" customHeight="1">
      <c r="H660" s="13"/>
    </row>
    <row r="661" s="11" customFormat="1" ht="12.75" customHeight="1">
      <c r="H661" s="13"/>
    </row>
    <row r="662" s="11" customFormat="1" ht="12.75" customHeight="1">
      <c r="H662" s="13"/>
    </row>
    <row r="663" s="11" customFormat="1" ht="12.75" customHeight="1">
      <c r="H663" s="13"/>
    </row>
    <row r="664" s="11" customFormat="1" ht="12.75" customHeight="1">
      <c r="H664" s="13"/>
    </row>
    <row r="665" s="11" customFormat="1" ht="12.75" customHeight="1">
      <c r="H665" s="13"/>
    </row>
    <row r="666" s="11" customFormat="1" ht="12.75" customHeight="1">
      <c r="H666" s="13"/>
    </row>
    <row r="667" s="11" customFormat="1" ht="12.75" customHeight="1">
      <c r="H667" s="13"/>
    </row>
    <row r="668" s="11" customFormat="1" ht="12.75" customHeight="1">
      <c r="H668" s="13"/>
    </row>
    <row r="669" s="11" customFormat="1" ht="12.75" customHeight="1">
      <c r="H669" s="13"/>
    </row>
    <row r="670" s="11" customFormat="1" ht="12.75" customHeight="1">
      <c r="H670" s="13"/>
    </row>
    <row r="671" s="11" customFormat="1" ht="12.75" customHeight="1">
      <c r="H671" s="13"/>
    </row>
    <row r="672" s="11" customFormat="1" ht="12.75" customHeight="1">
      <c r="H672" s="13"/>
    </row>
    <row r="673" s="11" customFormat="1" ht="12.75" customHeight="1">
      <c r="H673" s="13"/>
    </row>
    <row r="674" s="11" customFormat="1" ht="12.75" customHeight="1">
      <c r="H674" s="13"/>
    </row>
    <row r="675" s="11" customFormat="1" ht="12.75" customHeight="1">
      <c r="H675" s="13"/>
    </row>
    <row r="676" s="11" customFormat="1" ht="12.75" customHeight="1">
      <c r="H676" s="13"/>
    </row>
    <row r="677" s="11" customFormat="1" ht="12.75" customHeight="1">
      <c r="H677" s="13"/>
    </row>
    <row r="678" s="11" customFormat="1" ht="12.75" customHeight="1">
      <c r="H678" s="13"/>
    </row>
    <row r="679" s="11" customFormat="1" ht="12.75" customHeight="1">
      <c r="H679" s="13"/>
    </row>
    <row r="680" s="11" customFormat="1" ht="12.75" customHeight="1">
      <c r="H680" s="13"/>
    </row>
    <row r="681" s="11" customFormat="1" ht="12.75" customHeight="1">
      <c r="H681" s="13"/>
    </row>
    <row r="682" s="11" customFormat="1" ht="12.75" customHeight="1">
      <c r="H682" s="13"/>
    </row>
    <row r="683" s="11" customFormat="1" ht="12.75" customHeight="1">
      <c r="H683" s="13"/>
    </row>
    <row r="684" s="11" customFormat="1" ht="12.75" customHeight="1">
      <c r="H684" s="13"/>
    </row>
    <row r="685" s="11" customFormat="1" ht="12.75" customHeight="1">
      <c r="H685" s="13"/>
    </row>
    <row r="686" s="11" customFormat="1" ht="12.75" customHeight="1">
      <c r="H686" s="13"/>
    </row>
    <row r="687" s="11" customFormat="1" ht="12.75" customHeight="1">
      <c r="H687" s="13"/>
    </row>
    <row r="688" s="11" customFormat="1" ht="12.75" customHeight="1">
      <c r="H688" s="13"/>
    </row>
    <row r="689" s="11" customFormat="1" ht="12.75" customHeight="1">
      <c r="H689" s="13"/>
    </row>
    <row r="690" s="11" customFormat="1" ht="12.75" customHeight="1">
      <c r="H690" s="13"/>
    </row>
    <row r="691" s="11" customFormat="1" ht="12.75" customHeight="1">
      <c r="H691" s="13"/>
    </row>
    <row r="692" s="11" customFormat="1" ht="12.75" customHeight="1">
      <c r="H692" s="13"/>
    </row>
    <row r="693" s="11" customFormat="1" ht="12.75" customHeight="1">
      <c r="H693" s="13"/>
    </row>
    <row r="694" s="11" customFormat="1" ht="12.75" customHeight="1">
      <c r="H694" s="13"/>
    </row>
    <row r="695" s="11" customFormat="1" ht="12.75" customHeight="1">
      <c r="H695" s="13"/>
    </row>
    <row r="696" s="11" customFormat="1" ht="12.75" customHeight="1">
      <c r="H696" s="13"/>
    </row>
    <row r="697" s="11" customFormat="1" ht="12.75" customHeight="1">
      <c r="H697" s="13"/>
    </row>
    <row r="698" s="11" customFormat="1" ht="12.75" customHeight="1">
      <c r="H698" s="13"/>
    </row>
    <row r="699" s="11" customFormat="1" ht="12.75" customHeight="1">
      <c r="H699" s="13"/>
    </row>
    <row r="700" s="11" customFormat="1" ht="12.75" customHeight="1">
      <c r="H700" s="13"/>
    </row>
    <row r="701" s="11" customFormat="1" ht="12.75" customHeight="1">
      <c r="H701" s="13"/>
    </row>
    <row r="702" s="11" customFormat="1" ht="12.75" customHeight="1">
      <c r="H702" s="13"/>
    </row>
    <row r="703" s="11" customFormat="1" ht="12.75" customHeight="1">
      <c r="H703" s="13"/>
    </row>
    <row r="704" s="11" customFormat="1" ht="12.75" customHeight="1">
      <c r="H704" s="13"/>
    </row>
    <row r="705" s="11" customFormat="1" ht="12.75" customHeight="1">
      <c r="H705" s="13"/>
    </row>
    <row r="706" s="11" customFormat="1" ht="12.75" customHeight="1">
      <c r="H706" s="13"/>
    </row>
    <row r="707" s="11" customFormat="1" ht="12.75" customHeight="1">
      <c r="H707" s="13"/>
    </row>
    <row r="708" s="11" customFormat="1" ht="12.75" customHeight="1">
      <c r="H708" s="13"/>
    </row>
    <row r="709" s="11" customFormat="1" ht="12.75" customHeight="1">
      <c r="H709" s="13"/>
    </row>
    <row r="710" s="11" customFormat="1" ht="12.75" customHeight="1">
      <c r="H710" s="13"/>
    </row>
    <row r="711" s="11" customFormat="1" ht="12.75" customHeight="1">
      <c r="H711" s="13"/>
    </row>
    <row r="712" s="11" customFormat="1" ht="12.75" customHeight="1">
      <c r="H712" s="13"/>
    </row>
    <row r="713" s="11" customFormat="1" ht="12.75" customHeight="1">
      <c r="H713" s="13"/>
    </row>
    <row r="714" s="11" customFormat="1" ht="12.75" customHeight="1">
      <c r="H714" s="13"/>
    </row>
    <row r="715" s="11" customFormat="1" ht="12.75" customHeight="1">
      <c r="H715" s="13"/>
    </row>
    <row r="716" s="11" customFormat="1" ht="12.75" customHeight="1">
      <c r="H716" s="13"/>
    </row>
    <row r="717" s="11" customFormat="1" ht="12.75" customHeight="1">
      <c r="H717" s="13"/>
    </row>
    <row r="718" s="11" customFormat="1" ht="12.75" customHeight="1">
      <c r="H718" s="13"/>
    </row>
    <row r="719" s="11" customFormat="1" ht="12.75" customHeight="1">
      <c r="H719" s="13"/>
    </row>
    <row r="720" s="11" customFormat="1" ht="12.75" customHeight="1">
      <c r="H720" s="13"/>
    </row>
    <row r="721" s="11" customFormat="1" ht="12.75" customHeight="1">
      <c r="H721" s="13"/>
    </row>
    <row r="722" s="11" customFormat="1" ht="12.75" customHeight="1">
      <c r="H722" s="13"/>
    </row>
    <row r="723" s="11" customFormat="1" ht="12.75" customHeight="1">
      <c r="H723" s="13"/>
    </row>
    <row r="724" s="11" customFormat="1" ht="12.75" customHeight="1">
      <c r="H724" s="13"/>
    </row>
    <row r="725" s="11" customFormat="1" ht="12.75" customHeight="1">
      <c r="H725" s="13"/>
    </row>
    <row r="726" s="11" customFormat="1" ht="12.75" customHeight="1">
      <c r="H726" s="13"/>
    </row>
    <row r="727" s="11" customFormat="1" ht="12.75" customHeight="1">
      <c r="H727" s="13"/>
    </row>
    <row r="728" s="11" customFormat="1" ht="12.75" customHeight="1">
      <c r="H728" s="13"/>
    </row>
    <row r="729" s="11" customFormat="1" ht="12.75" customHeight="1">
      <c r="H729" s="13"/>
    </row>
    <row r="730" s="11" customFormat="1" ht="12.75" customHeight="1">
      <c r="H730" s="13"/>
    </row>
    <row r="731" s="11" customFormat="1" ht="12.75" customHeight="1">
      <c r="H731" s="13"/>
    </row>
    <row r="732" s="11" customFormat="1" ht="12.75" customHeight="1">
      <c r="H732" s="13"/>
    </row>
    <row r="733" s="11" customFormat="1" ht="12.75" customHeight="1">
      <c r="H733" s="13"/>
    </row>
    <row r="734" s="11" customFormat="1" ht="12.75" customHeight="1">
      <c r="H734" s="13"/>
    </row>
    <row r="735" s="11" customFormat="1" ht="12.75" customHeight="1">
      <c r="H735" s="13"/>
    </row>
    <row r="736" s="11" customFormat="1" ht="12.75" customHeight="1">
      <c r="H736" s="13"/>
    </row>
    <row r="737" s="11" customFormat="1" ht="12.75" customHeight="1">
      <c r="H737" s="13"/>
    </row>
    <row r="738" s="11" customFormat="1" ht="12.75" customHeight="1">
      <c r="H738" s="13"/>
    </row>
    <row r="739" s="11" customFormat="1" ht="12.75" customHeight="1">
      <c r="H739" s="13"/>
    </row>
    <row r="740" s="11" customFormat="1" ht="12.75" customHeight="1">
      <c r="H740" s="13"/>
    </row>
    <row r="741" s="11" customFormat="1" ht="12.75" customHeight="1">
      <c r="H741" s="13"/>
    </row>
    <row r="742" s="11" customFormat="1" ht="12.75" customHeight="1">
      <c r="H742" s="13"/>
    </row>
    <row r="743" s="11" customFormat="1" ht="12.75" customHeight="1">
      <c r="H743" s="13"/>
    </row>
    <row r="744" s="11" customFormat="1" ht="12.75" customHeight="1">
      <c r="H744" s="13"/>
    </row>
    <row r="745" s="11" customFormat="1" ht="12.75" customHeight="1">
      <c r="H745" s="13"/>
    </row>
    <row r="746" s="11" customFormat="1" ht="12.75" customHeight="1">
      <c r="H746" s="13"/>
    </row>
    <row r="747" s="11" customFormat="1" ht="12.75" customHeight="1">
      <c r="H747" s="13"/>
    </row>
    <row r="748" s="11" customFormat="1" ht="12.75" customHeight="1">
      <c r="H748" s="13"/>
    </row>
    <row r="749" s="11" customFormat="1" ht="12.75" customHeight="1">
      <c r="H749" s="13"/>
    </row>
    <row r="750" s="11" customFormat="1" ht="12.75" customHeight="1">
      <c r="H750" s="13"/>
    </row>
    <row r="751" s="11" customFormat="1" ht="12.75" customHeight="1">
      <c r="H751" s="13"/>
    </row>
    <row r="752" s="11" customFormat="1" ht="12.75" customHeight="1">
      <c r="H752" s="13"/>
    </row>
    <row r="753" s="11" customFormat="1" ht="12.75" customHeight="1">
      <c r="H753" s="13"/>
    </row>
    <row r="754" s="11" customFormat="1" ht="12.75" customHeight="1">
      <c r="H754" s="13"/>
    </row>
    <row r="755" s="11" customFormat="1" ht="12.75" customHeight="1">
      <c r="H755" s="13"/>
    </row>
    <row r="756" s="11" customFormat="1" ht="12.75" customHeight="1">
      <c r="H756" s="13"/>
    </row>
    <row r="757" s="11" customFormat="1" ht="12.75" customHeight="1">
      <c r="H757" s="13"/>
    </row>
    <row r="758" s="11" customFormat="1" ht="12.75" customHeight="1">
      <c r="H758" s="13"/>
    </row>
    <row r="759" s="11" customFormat="1" ht="12.75" customHeight="1">
      <c r="H759" s="13"/>
    </row>
    <row r="760" s="11" customFormat="1" ht="12.75" customHeight="1">
      <c r="H760" s="13"/>
    </row>
    <row r="761" s="11" customFormat="1" ht="12.75" customHeight="1">
      <c r="H761" s="13"/>
    </row>
    <row r="762" s="11" customFormat="1" ht="12.75" customHeight="1">
      <c r="H762" s="13"/>
    </row>
    <row r="763" s="11" customFormat="1" ht="12.75" customHeight="1">
      <c r="H763" s="13"/>
    </row>
    <row r="764" s="11" customFormat="1" ht="12.75" customHeight="1">
      <c r="H764" s="13"/>
    </row>
    <row r="765" s="11" customFormat="1" ht="12.75" customHeight="1">
      <c r="H765" s="13"/>
    </row>
    <row r="766" s="11" customFormat="1" ht="12.75" customHeight="1">
      <c r="H766" s="13"/>
    </row>
    <row r="767" s="11" customFormat="1" ht="12.75" customHeight="1">
      <c r="H767" s="13"/>
    </row>
    <row r="768" s="11" customFormat="1" ht="12.75" customHeight="1">
      <c r="H768" s="13"/>
    </row>
    <row r="769" s="11" customFormat="1" ht="12.75" customHeight="1">
      <c r="H769" s="13"/>
    </row>
    <row r="770" s="11" customFormat="1" ht="12.75" customHeight="1">
      <c r="H770" s="13"/>
    </row>
    <row r="771" s="11" customFormat="1" ht="12.75" customHeight="1">
      <c r="H771" s="13"/>
    </row>
    <row r="772" s="11" customFormat="1" ht="12.75" customHeight="1">
      <c r="H772" s="13"/>
    </row>
    <row r="773" s="11" customFormat="1" ht="12.75" customHeight="1">
      <c r="H773" s="13"/>
    </row>
    <row r="774" s="11" customFormat="1" ht="12.75" customHeight="1">
      <c r="H774" s="13"/>
    </row>
    <row r="775" s="11" customFormat="1" ht="12.75" customHeight="1">
      <c r="H775" s="13"/>
    </row>
    <row r="776" s="11" customFormat="1" ht="12.75" customHeight="1">
      <c r="H776" s="13"/>
    </row>
    <row r="777" s="11" customFormat="1" ht="12.75" customHeight="1">
      <c r="H777" s="13"/>
    </row>
    <row r="778" s="11" customFormat="1" ht="12.75" customHeight="1">
      <c r="H778" s="13"/>
    </row>
    <row r="779" s="11" customFormat="1" ht="12.75" customHeight="1">
      <c r="H779" s="13"/>
    </row>
    <row r="780" s="11" customFormat="1" ht="12.75" customHeight="1">
      <c r="H780" s="13"/>
    </row>
    <row r="781" s="11" customFormat="1" ht="12.75" customHeight="1">
      <c r="H781" s="13"/>
    </row>
    <row r="782" s="11" customFormat="1" ht="12.75" customHeight="1">
      <c r="H782" s="13"/>
    </row>
    <row r="783" s="11" customFormat="1" ht="12.75" customHeight="1">
      <c r="H783" s="13"/>
    </row>
    <row r="784" s="11" customFormat="1" ht="12.75" customHeight="1">
      <c r="H784" s="13"/>
    </row>
    <row r="785" s="11" customFormat="1" ht="12.75" customHeight="1">
      <c r="H785" s="13"/>
    </row>
    <row r="786" s="11" customFormat="1" ht="12.75" customHeight="1">
      <c r="H786" s="13"/>
    </row>
    <row r="787" s="11" customFormat="1" ht="12.75" customHeight="1">
      <c r="H787" s="13"/>
    </row>
    <row r="788" s="11" customFormat="1" ht="12.75" customHeight="1">
      <c r="H788" s="13"/>
    </row>
    <row r="789" s="11" customFormat="1" ht="12.75" customHeight="1">
      <c r="H789" s="13"/>
    </row>
    <row r="790" s="11" customFormat="1" ht="12.75" customHeight="1">
      <c r="H790" s="13"/>
    </row>
    <row r="791" s="11" customFormat="1" ht="12.75" customHeight="1">
      <c r="H791" s="13"/>
    </row>
    <row r="792" s="11" customFormat="1" ht="12.75" customHeight="1">
      <c r="H792" s="13"/>
    </row>
    <row r="793" s="11" customFormat="1" ht="12.75" customHeight="1">
      <c r="H793" s="13"/>
    </row>
    <row r="794" s="11" customFormat="1" ht="12.75" customHeight="1">
      <c r="H794" s="13"/>
    </row>
    <row r="795" s="11" customFormat="1" ht="12.75" customHeight="1">
      <c r="H795" s="13"/>
    </row>
    <row r="796" s="11" customFormat="1" ht="12.75" customHeight="1">
      <c r="H796" s="13"/>
    </row>
    <row r="797" s="11" customFormat="1" ht="12.75" customHeight="1">
      <c r="H797" s="13"/>
    </row>
    <row r="798" s="11" customFormat="1" ht="12.75" customHeight="1">
      <c r="H798" s="13"/>
    </row>
    <row r="799" s="11" customFormat="1" ht="12.75" customHeight="1">
      <c r="H799" s="13"/>
    </row>
    <row r="800" s="11" customFormat="1" ht="12.75" customHeight="1">
      <c r="H800" s="13"/>
    </row>
    <row r="801" s="11" customFormat="1" ht="12.75" customHeight="1">
      <c r="H801" s="13"/>
    </row>
    <row r="802" s="11" customFormat="1" ht="12.75" customHeight="1">
      <c r="H802" s="13"/>
    </row>
    <row r="803" s="11" customFormat="1" ht="12.75" customHeight="1">
      <c r="H803" s="13"/>
    </row>
    <row r="804" s="11" customFormat="1" ht="12.75" customHeight="1">
      <c r="H804" s="13"/>
    </row>
    <row r="805" s="11" customFormat="1" ht="12.75" customHeight="1">
      <c r="H805" s="13"/>
    </row>
    <row r="806" s="11" customFormat="1" ht="12.75" customHeight="1">
      <c r="H806" s="13"/>
    </row>
    <row r="807" s="11" customFormat="1" ht="12.75" customHeight="1">
      <c r="H807" s="13"/>
    </row>
    <row r="808" s="11" customFormat="1" ht="12.75" customHeight="1">
      <c r="H808" s="13"/>
    </row>
    <row r="809" s="11" customFormat="1" ht="12.75" customHeight="1">
      <c r="H809" s="13"/>
    </row>
    <row r="810" s="11" customFormat="1" ht="12.75" customHeight="1">
      <c r="H810" s="13"/>
    </row>
    <row r="811" s="11" customFormat="1" ht="12.75" customHeight="1">
      <c r="H811" s="13"/>
    </row>
    <row r="812" s="11" customFormat="1" ht="12.75" customHeight="1">
      <c r="H812" s="13"/>
    </row>
    <row r="813" s="11" customFormat="1" ht="12.75" customHeight="1">
      <c r="H813" s="13"/>
    </row>
    <row r="814" s="11" customFormat="1" ht="12.75" customHeight="1">
      <c r="H814" s="13"/>
    </row>
    <row r="815" s="11" customFormat="1" ht="12.75" customHeight="1">
      <c r="H815" s="13"/>
    </row>
    <row r="816" s="11" customFormat="1" ht="12.75" customHeight="1">
      <c r="H816" s="13"/>
    </row>
    <row r="817" s="11" customFormat="1" ht="12.75" customHeight="1">
      <c r="H817" s="13"/>
    </row>
    <row r="818" s="11" customFormat="1" ht="12.75" customHeight="1">
      <c r="H818" s="13"/>
    </row>
    <row r="819" s="11" customFormat="1" ht="12.75" customHeight="1">
      <c r="H819" s="13"/>
    </row>
    <row r="820" s="11" customFormat="1" ht="12.75" customHeight="1">
      <c r="H820" s="13"/>
    </row>
    <row r="821" s="11" customFormat="1" ht="12.75" customHeight="1">
      <c r="H821" s="13"/>
    </row>
    <row r="822" s="11" customFormat="1" ht="12.75" customHeight="1">
      <c r="H822" s="13"/>
    </row>
    <row r="823" s="11" customFormat="1" ht="12.75" customHeight="1">
      <c r="H823" s="13"/>
    </row>
    <row r="824" s="11" customFormat="1" ht="12.75" customHeight="1">
      <c r="H824" s="13"/>
    </row>
    <row r="825" s="11" customFormat="1" ht="12.75" customHeight="1">
      <c r="H825" s="13"/>
    </row>
    <row r="826" s="11" customFormat="1" ht="12.75" customHeight="1">
      <c r="H826" s="13"/>
    </row>
    <row r="827" s="11" customFormat="1" ht="12.75" customHeight="1">
      <c r="H827" s="13"/>
    </row>
    <row r="828" s="11" customFormat="1" ht="12.75" customHeight="1">
      <c r="H828" s="13"/>
    </row>
    <row r="829" s="11" customFormat="1" ht="12.75" customHeight="1">
      <c r="H829" s="13"/>
    </row>
    <row r="830" s="11" customFormat="1" ht="12.75" customHeight="1">
      <c r="H830" s="13"/>
    </row>
    <row r="831" s="11" customFormat="1" ht="12.75" customHeight="1">
      <c r="H831" s="13"/>
    </row>
    <row r="832" s="11" customFormat="1" ht="12.75" customHeight="1">
      <c r="H832" s="13"/>
    </row>
    <row r="833" s="11" customFormat="1" ht="12.75" customHeight="1">
      <c r="H833" s="13"/>
    </row>
    <row r="834" s="11" customFormat="1" ht="12.75" customHeight="1">
      <c r="H834" s="13"/>
    </row>
    <row r="835" s="11" customFormat="1" ht="12.75" customHeight="1">
      <c r="H835" s="13"/>
    </row>
    <row r="836" s="11" customFormat="1" ht="12.75" customHeight="1">
      <c r="H836" s="13"/>
    </row>
    <row r="837" s="11" customFormat="1" ht="12.75" customHeight="1">
      <c r="H837" s="13"/>
    </row>
    <row r="838" s="11" customFormat="1" ht="12.75" customHeight="1">
      <c r="H838" s="13"/>
    </row>
    <row r="839" s="11" customFormat="1" ht="12.75" customHeight="1">
      <c r="H839" s="13"/>
    </row>
    <row r="840" s="11" customFormat="1" ht="12.75" customHeight="1">
      <c r="H840" s="13"/>
    </row>
    <row r="841" s="11" customFormat="1" ht="12.75" customHeight="1">
      <c r="H841" s="13"/>
    </row>
    <row r="842" s="11" customFormat="1" ht="12.75" customHeight="1">
      <c r="H842" s="13"/>
    </row>
    <row r="843" s="11" customFormat="1" ht="12.75" customHeight="1">
      <c r="H843" s="13"/>
    </row>
    <row r="844" s="11" customFormat="1" ht="12.75" customHeight="1">
      <c r="H844" s="13"/>
    </row>
    <row r="845" s="11" customFormat="1" ht="12.75" customHeight="1">
      <c r="H845" s="13"/>
    </row>
    <row r="846" s="11" customFormat="1" ht="12.75" customHeight="1">
      <c r="H846" s="13"/>
    </row>
    <row r="847" s="11" customFormat="1" ht="12.75" customHeight="1">
      <c r="H847" s="13"/>
    </row>
    <row r="848" s="11" customFormat="1" ht="12.75" customHeight="1">
      <c r="H848" s="13"/>
    </row>
    <row r="849" s="11" customFormat="1" ht="12.75" customHeight="1">
      <c r="H849" s="13"/>
    </row>
    <row r="850" s="11" customFormat="1" ht="12.75" customHeight="1">
      <c r="H850" s="13"/>
    </row>
    <row r="851" s="11" customFormat="1" ht="12.75" customHeight="1">
      <c r="H851" s="13"/>
    </row>
    <row r="852" s="11" customFormat="1" ht="12.75" customHeight="1">
      <c r="H852" s="13"/>
    </row>
    <row r="853" s="11" customFormat="1" ht="12.75" customHeight="1">
      <c r="H853" s="13"/>
    </row>
    <row r="854" s="11" customFormat="1" ht="12.75" customHeight="1">
      <c r="H854" s="13"/>
    </row>
    <row r="855" s="11" customFormat="1" ht="12.75" customHeight="1">
      <c r="H855" s="13"/>
    </row>
    <row r="856" s="11" customFormat="1" ht="12.75" customHeight="1">
      <c r="H856" s="13"/>
    </row>
    <row r="857" s="11" customFormat="1" ht="12.75" customHeight="1">
      <c r="H857" s="13"/>
    </row>
    <row r="858" s="11" customFormat="1" ht="12.75" customHeight="1">
      <c r="H858" s="13"/>
    </row>
    <row r="859" s="11" customFormat="1" ht="12.75" customHeight="1">
      <c r="H859" s="13"/>
    </row>
    <row r="860" s="11" customFormat="1" ht="12.75" customHeight="1">
      <c r="H860" s="13"/>
    </row>
    <row r="861" s="11" customFormat="1" ht="12.75" customHeight="1">
      <c r="H861" s="13"/>
    </row>
    <row r="862" s="11" customFormat="1" ht="12.75" customHeight="1">
      <c r="H862" s="13"/>
    </row>
    <row r="863" s="11" customFormat="1" ht="12.75" customHeight="1">
      <c r="H863" s="13"/>
    </row>
    <row r="864" s="11" customFormat="1" ht="12.75" customHeight="1">
      <c r="H864" s="13"/>
    </row>
    <row r="865" s="11" customFormat="1" ht="12.75" customHeight="1">
      <c r="H865" s="13"/>
    </row>
    <row r="866" s="11" customFormat="1" ht="12.75" customHeight="1">
      <c r="H866" s="13"/>
    </row>
    <row r="867" s="11" customFormat="1" ht="12.75" customHeight="1">
      <c r="H867" s="13"/>
    </row>
    <row r="868" s="11" customFormat="1" ht="12.75" customHeight="1">
      <c r="H868" s="13"/>
    </row>
    <row r="869" s="11" customFormat="1" ht="12.75" customHeight="1">
      <c r="H869" s="13"/>
    </row>
    <row r="870" s="11" customFormat="1" ht="12.75" customHeight="1">
      <c r="H870" s="13"/>
    </row>
    <row r="871" s="11" customFormat="1" ht="12.75" customHeight="1">
      <c r="H871" s="13"/>
    </row>
    <row r="872" s="11" customFormat="1" ht="12.75" customHeight="1">
      <c r="H872" s="13"/>
    </row>
    <row r="873" s="11" customFormat="1" ht="12.75" customHeight="1">
      <c r="H873" s="13"/>
    </row>
    <row r="874" s="11" customFormat="1" ht="12.75" customHeight="1">
      <c r="H874" s="13"/>
    </row>
    <row r="875" s="11" customFormat="1" ht="12.75" customHeight="1">
      <c r="H875" s="13"/>
    </row>
    <row r="876" s="11" customFormat="1" ht="12.75" customHeight="1">
      <c r="H876" s="13"/>
    </row>
    <row r="877" s="11" customFormat="1" ht="12.75" customHeight="1">
      <c r="H877" s="13"/>
    </row>
    <row r="878" s="11" customFormat="1" ht="12.75" customHeight="1">
      <c r="H878" s="13"/>
    </row>
    <row r="879" s="11" customFormat="1" ht="12.75" customHeight="1">
      <c r="H879" s="13"/>
    </row>
    <row r="880" s="11" customFormat="1" ht="12.75" customHeight="1">
      <c r="H880" s="13"/>
    </row>
    <row r="881" s="11" customFormat="1" ht="12.75" customHeight="1">
      <c r="H881" s="13"/>
    </row>
    <row r="882" s="11" customFormat="1" ht="12.75" customHeight="1">
      <c r="H882" s="13"/>
    </row>
    <row r="883" s="11" customFormat="1" ht="12.75" customHeight="1">
      <c r="H883" s="13"/>
    </row>
    <row r="884" s="11" customFormat="1" ht="12.75" customHeight="1">
      <c r="H884" s="13"/>
    </row>
    <row r="885" s="11" customFormat="1" ht="12.75" customHeight="1">
      <c r="H885" s="13"/>
    </row>
    <row r="886" s="11" customFormat="1" ht="12.75" customHeight="1">
      <c r="H886" s="13"/>
    </row>
    <row r="887" s="11" customFormat="1" ht="12.75" customHeight="1">
      <c r="H887" s="13"/>
    </row>
    <row r="888" s="11" customFormat="1" ht="12.75" customHeight="1">
      <c r="H888" s="13"/>
    </row>
    <row r="889" s="11" customFormat="1" ht="12.75" customHeight="1">
      <c r="H889" s="13"/>
    </row>
    <row r="890" s="11" customFormat="1" ht="12.75" customHeight="1">
      <c r="H890" s="13"/>
    </row>
    <row r="891" s="11" customFormat="1" ht="12.75" customHeight="1">
      <c r="H891" s="13"/>
    </row>
    <row r="892" s="11" customFormat="1" ht="12.75" customHeight="1">
      <c r="H892" s="13"/>
    </row>
    <row r="893" s="11" customFormat="1" ht="12.75" customHeight="1">
      <c r="H893" s="13"/>
    </row>
    <row r="894" s="11" customFormat="1" ht="12.75" customHeight="1">
      <c r="H894" s="13"/>
    </row>
    <row r="895" s="11" customFormat="1" ht="12.75" customHeight="1">
      <c r="H895" s="13"/>
    </row>
    <row r="896" s="11" customFormat="1" ht="12.75" customHeight="1">
      <c r="H896" s="13"/>
    </row>
    <row r="897" s="11" customFormat="1" ht="12.75" customHeight="1">
      <c r="H897" s="13"/>
    </row>
    <row r="898" s="11" customFormat="1" ht="12.75" customHeight="1">
      <c r="H898" s="13"/>
    </row>
    <row r="899" s="11" customFormat="1" ht="12.75" customHeight="1">
      <c r="H899" s="13"/>
    </row>
    <row r="900" s="11" customFormat="1" ht="12.75" customHeight="1">
      <c r="H900" s="13"/>
    </row>
    <row r="901" s="11" customFormat="1" ht="12.75" customHeight="1">
      <c r="H901" s="13"/>
    </row>
    <row r="902" s="11" customFormat="1" ht="12.75" customHeight="1">
      <c r="H902" s="13"/>
    </row>
    <row r="903" s="11" customFormat="1" ht="12.75" customHeight="1">
      <c r="H903" s="13"/>
    </row>
    <row r="904" s="11" customFormat="1" ht="12.75" customHeight="1">
      <c r="H904" s="13"/>
    </row>
    <row r="905" s="11" customFormat="1" ht="12.75" customHeight="1">
      <c r="H905" s="13"/>
    </row>
    <row r="906" s="11" customFormat="1" ht="12.75" customHeight="1">
      <c r="H906" s="13"/>
    </row>
    <row r="907" s="11" customFormat="1" ht="12.75" customHeight="1">
      <c r="H907" s="13"/>
    </row>
    <row r="908" s="11" customFormat="1" ht="12.75" customHeight="1">
      <c r="H908" s="13"/>
    </row>
    <row r="909" s="11" customFormat="1" ht="12.75" customHeight="1">
      <c r="H909" s="13"/>
    </row>
    <row r="910" s="11" customFormat="1" ht="12.75" customHeight="1">
      <c r="H910" s="13"/>
    </row>
    <row r="911" s="11" customFormat="1" ht="12.75" customHeight="1">
      <c r="H911" s="13"/>
    </row>
    <row r="912" s="11" customFormat="1" ht="12.75" customHeight="1">
      <c r="H912" s="13"/>
    </row>
    <row r="913" s="11" customFormat="1" ht="12.75" customHeight="1">
      <c r="H913" s="13"/>
    </row>
    <row r="914" s="11" customFormat="1" ht="12.75" customHeight="1">
      <c r="H914" s="13"/>
    </row>
    <row r="915" s="11" customFormat="1" ht="12.75" customHeight="1">
      <c r="H915" s="13"/>
    </row>
    <row r="916" s="11" customFormat="1" ht="12.75" customHeight="1">
      <c r="H916" s="13"/>
    </row>
    <row r="917" s="11" customFormat="1" ht="12.75" customHeight="1">
      <c r="H917" s="13"/>
    </row>
    <row r="918" s="11" customFormat="1" ht="12.75" customHeight="1">
      <c r="H918" s="13"/>
    </row>
    <row r="919" s="11" customFormat="1" ht="12.75" customHeight="1">
      <c r="H919" s="13"/>
    </row>
    <row r="920" s="11" customFormat="1" ht="12.75" customHeight="1">
      <c r="H920" s="13"/>
    </row>
    <row r="921" s="11" customFormat="1" ht="12.75" customHeight="1">
      <c r="H921" s="13"/>
    </row>
    <row r="922" s="11" customFormat="1" ht="12.75" customHeight="1">
      <c r="H922" s="13"/>
    </row>
    <row r="923" s="11" customFormat="1" ht="12.75" customHeight="1">
      <c r="H923" s="13"/>
    </row>
    <row r="924" s="11" customFormat="1" ht="12.75" customHeight="1">
      <c r="H924" s="13"/>
    </row>
    <row r="925" s="11" customFormat="1" ht="12.75" customHeight="1">
      <c r="H925" s="13"/>
    </row>
    <row r="926" s="11" customFormat="1" ht="12.75" customHeight="1">
      <c r="H926" s="13"/>
    </row>
    <row r="927" s="11" customFormat="1" ht="12.75" customHeight="1">
      <c r="H927" s="13"/>
    </row>
    <row r="928" s="11" customFormat="1" ht="12.75" customHeight="1">
      <c r="H928" s="13"/>
    </row>
    <row r="929" s="11" customFormat="1" ht="12.75" customHeight="1">
      <c r="H929" s="13"/>
    </row>
    <row r="930" s="11" customFormat="1" ht="12.75" customHeight="1">
      <c r="H930" s="13"/>
    </row>
    <row r="931" s="11" customFormat="1" ht="12.75" customHeight="1">
      <c r="H931" s="13"/>
    </row>
    <row r="932" s="11" customFormat="1" ht="12.75" customHeight="1">
      <c r="H932" s="13"/>
    </row>
    <row r="933" s="11" customFormat="1" ht="12.75" customHeight="1">
      <c r="H933" s="13"/>
    </row>
    <row r="934" s="11" customFormat="1" ht="12.75" customHeight="1">
      <c r="H934" s="13"/>
    </row>
    <row r="935" s="11" customFormat="1" ht="12.75" customHeight="1">
      <c r="H935" s="13"/>
    </row>
    <row r="936" s="11" customFormat="1" ht="12.75" customHeight="1">
      <c r="H936" s="13"/>
    </row>
    <row r="937" s="11" customFormat="1" ht="12.75" customHeight="1">
      <c r="H937" s="13"/>
    </row>
    <row r="938" s="11" customFormat="1" ht="12.75" customHeight="1">
      <c r="H938" s="13"/>
    </row>
    <row r="939" s="11" customFormat="1" ht="12.75" customHeight="1">
      <c r="H939" s="13"/>
    </row>
    <row r="940" s="11" customFormat="1" ht="12.75" customHeight="1">
      <c r="H940" s="13"/>
    </row>
    <row r="941" s="11" customFormat="1" ht="12.75" customHeight="1">
      <c r="H941" s="13"/>
    </row>
    <row r="942" s="11" customFormat="1" ht="12.75" customHeight="1">
      <c r="H942" s="13"/>
    </row>
    <row r="943" s="11" customFormat="1" ht="12.75" customHeight="1">
      <c r="H943" s="13"/>
    </row>
    <row r="944" s="11" customFormat="1" ht="12.75" customHeight="1">
      <c r="H944" s="13"/>
    </row>
    <row r="945" s="11" customFormat="1" ht="12.75" customHeight="1">
      <c r="H945" s="13"/>
    </row>
    <row r="946" s="11" customFormat="1" ht="12.75" customHeight="1">
      <c r="H946" s="13"/>
    </row>
    <row r="947" s="11" customFormat="1" ht="12.75" customHeight="1">
      <c r="H947" s="13"/>
    </row>
    <row r="948" s="11" customFormat="1" ht="12.75" customHeight="1">
      <c r="H948" s="13"/>
    </row>
    <row r="949" s="11" customFormat="1" ht="12.75" customHeight="1">
      <c r="H949" s="13"/>
    </row>
    <row r="950" s="11" customFormat="1" ht="12.75" customHeight="1">
      <c r="H950" s="13"/>
    </row>
    <row r="951" s="11" customFormat="1" ht="12.75" customHeight="1">
      <c r="H951" s="13"/>
    </row>
    <row r="952" s="11" customFormat="1" ht="12.75" customHeight="1">
      <c r="H952" s="13"/>
    </row>
    <row r="953" s="11" customFormat="1" ht="12.75" customHeight="1">
      <c r="H953" s="13"/>
    </row>
    <row r="954" s="11" customFormat="1" ht="12.75" customHeight="1">
      <c r="H954" s="13"/>
    </row>
    <row r="955" s="11" customFormat="1" ht="12.75" customHeight="1">
      <c r="H955" s="13"/>
    </row>
    <row r="956" s="11" customFormat="1" ht="12.75" customHeight="1">
      <c r="H956" s="13"/>
    </row>
    <row r="957" s="11" customFormat="1" ht="12.75" customHeight="1">
      <c r="H957" s="13"/>
    </row>
    <row r="958" s="11" customFormat="1" ht="12.75" customHeight="1">
      <c r="H958" s="13"/>
    </row>
    <row r="959" s="11" customFormat="1" ht="12.75" customHeight="1">
      <c r="H959" s="13"/>
    </row>
    <row r="960" s="11" customFormat="1" ht="12.75" customHeight="1">
      <c r="H960" s="13"/>
    </row>
    <row r="961" s="11" customFormat="1" ht="12.75" customHeight="1">
      <c r="H961" s="13"/>
    </row>
    <row r="962" s="11" customFormat="1" ht="12.75" customHeight="1">
      <c r="H962" s="13"/>
    </row>
    <row r="963" s="11" customFormat="1" ht="12.75" customHeight="1">
      <c r="H963" s="13"/>
    </row>
    <row r="964" s="11" customFormat="1" ht="12.75" customHeight="1">
      <c r="H964" s="13"/>
    </row>
    <row r="965" s="11" customFormat="1" ht="12.75" customHeight="1">
      <c r="H965" s="13"/>
    </row>
    <row r="966" s="11" customFormat="1" ht="12.75" customHeight="1">
      <c r="H966" s="13"/>
    </row>
    <row r="967" s="11" customFormat="1" ht="12.75" customHeight="1">
      <c r="H967" s="13"/>
    </row>
    <row r="968" s="11" customFormat="1" ht="12.75" customHeight="1">
      <c r="H968" s="13"/>
    </row>
    <row r="969" s="11" customFormat="1" ht="12.75" customHeight="1">
      <c r="H969" s="13"/>
    </row>
    <row r="970" s="11" customFormat="1" ht="12.75" customHeight="1">
      <c r="H970" s="13"/>
    </row>
    <row r="971" s="11" customFormat="1" ht="12.75" customHeight="1">
      <c r="H971" s="13"/>
    </row>
    <row r="972" s="11" customFormat="1" ht="12.75" customHeight="1">
      <c r="H972" s="13"/>
    </row>
    <row r="973" s="11" customFormat="1" ht="12.75" customHeight="1">
      <c r="H973" s="13"/>
    </row>
    <row r="974" s="11" customFormat="1" ht="12.75" customHeight="1">
      <c r="H974" s="13"/>
    </row>
    <row r="975" s="11" customFormat="1" ht="12.75" customHeight="1">
      <c r="H975" s="13"/>
    </row>
    <row r="976" s="11" customFormat="1" ht="12.75" customHeight="1">
      <c r="H976" s="13"/>
    </row>
    <row r="977" s="11" customFormat="1" ht="12.75" customHeight="1">
      <c r="H977" s="13"/>
    </row>
    <row r="978" s="11" customFormat="1" ht="12.75" customHeight="1">
      <c r="H978" s="13"/>
    </row>
    <row r="979" s="11" customFormat="1" ht="12.75" customHeight="1">
      <c r="H979" s="13"/>
    </row>
    <row r="980" s="11" customFormat="1" ht="12.75" customHeight="1">
      <c r="H980" s="13"/>
    </row>
    <row r="981" s="11" customFormat="1" ht="12.75" customHeight="1">
      <c r="H981" s="13"/>
    </row>
    <row r="982" s="11" customFormat="1" ht="12.75" customHeight="1">
      <c r="H982" s="13"/>
    </row>
    <row r="983" s="11" customFormat="1" ht="12.75" customHeight="1">
      <c r="H983" s="13"/>
    </row>
    <row r="984" s="11" customFormat="1" ht="12.75" customHeight="1">
      <c r="H984" s="13"/>
    </row>
    <row r="985" s="11" customFormat="1" ht="12.75" customHeight="1">
      <c r="H985" s="13"/>
    </row>
    <row r="986" s="11" customFormat="1" ht="12.75" customHeight="1">
      <c r="H986" s="13"/>
    </row>
    <row r="987" s="11" customFormat="1" ht="12.75" customHeight="1">
      <c r="H987" s="13"/>
    </row>
    <row r="988" s="11" customFormat="1" ht="12.75" customHeight="1">
      <c r="H988" s="13"/>
    </row>
    <row r="989" s="11" customFormat="1" ht="12.75" customHeight="1">
      <c r="H989" s="13"/>
    </row>
    <row r="990" s="11" customFormat="1" ht="12.75" customHeight="1">
      <c r="H990" s="13"/>
    </row>
    <row r="991" s="11" customFormat="1" ht="12.75" customHeight="1">
      <c r="H991" s="13"/>
    </row>
    <row r="992" s="11" customFormat="1" ht="12.75" customHeight="1">
      <c r="H992" s="13"/>
    </row>
    <row r="993" s="11" customFormat="1" ht="12.75" customHeight="1">
      <c r="H993" s="13"/>
    </row>
    <row r="994" s="11" customFormat="1" ht="12.75" customHeight="1">
      <c r="H994" s="13"/>
    </row>
    <row r="995" s="11" customFormat="1" ht="12.75" customHeight="1">
      <c r="H995" s="13"/>
    </row>
    <row r="996" s="11" customFormat="1" ht="12.75" customHeight="1">
      <c r="H996" s="13"/>
    </row>
    <row r="997" s="11" customFormat="1" ht="12.75" customHeight="1">
      <c r="H997" s="13"/>
    </row>
    <row r="998" s="11" customFormat="1" ht="12.75" customHeight="1">
      <c r="H998" s="13"/>
    </row>
    <row r="999" s="11" customFormat="1" ht="12.75" customHeight="1">
      <c r="H999" s="13"/>
    </row>
    <row r="1000" s="11" customFormat="1" ht="12.75" customHeight="1">
      <c r="H1000" s="13"/>
    </row>
    <row r="1001" s="11" customFormat="1" ht="12.75" customHeight="1">
      <c r="H1001" s="13"/>
    </row>
    <row r="1002" s="11" customFormat="1" ht="12.75" customHeight="1">
      <c r="H1002" s="13"/>
    </row>
    <row r="1003" s="11" customFormat="1" ht="12.75" customHeight="1">
      <c r="H1003" s="13"/>
    </row>
    <row r="1004" s="11" customFormat="1" ht="12.75" customHeight="1">
      <c r="H1004" s="13"/>
    </row>
    <row r="1005" s="11" customFormat="1" ht="12.75" customHeight="1">
      <c r="H1005" s="13"/>
    </row>
    <row r="1006" s="11" customFormat="1" ht="12.75" customHeight="1">
      <c r="H1006" s="13"/>
    </row>
    <row r="1007" s="11" customFormat="1" ht="12.75" customHeight="1">
      <c r="H1007" s="13"/>
    </row>
    <row r="1008" s="11" customFormat="1" ht="12.75" customHeight="1">
      <c r="H1008" s="13"/>
    </row>
    <row r="1009" s="11" customFormat="1" ht="12.75" customHeight="1">
      <c r="H1009" s="13"/>
    </row>
  </sheetData>
  <sheetProtection password="E6A4" sheet="1"/>
  <mergeCells count="3">
    <mergeCell ref="C2:F2"/>
    <mergeCell ref="A4:H4"/>
    <mergeCell ref="B7:G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7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14" customWidth="1"/>
    <col min="2" max="2" width="14.375" style="14" customWidth="1"/>
    <col min="3" max="3" width="38.25390625" style="15" customWidth="1"/>
    <col min="4" max="4" width="4.625" style="14" customWidth="1"/>
    <col min="5" max="5" width="10.625" style="14" customWidth="1"/>
    <col min="6" max="6" width="9.875" style="14" customWidth="1"/>
    <col min="7" max="7" width="12.75390625" style="14" customWidth="1"/>
    <col min="8" max="16384" width="9.125" style="14" customWidth="1"/>
  </cols>
  <sheetData>
    <row r="1" spans="1:7" ht="15.75">
      <c r="A1" s="183" t="s">
        <v>6</v>
      </c>
      <c r="B1" s="183"/>
      <c r="C1" s="183"/>
      <c r="D1" s="183"/>
      <c r="E1" s="183"/>
      <c r="F1" s="183"/>
      <c r="G1" s="183"/>
    </row>
    <row r="2" spans="1:7" ht="12.75">
      <c r="A2" s="16" t="s">
        <v>7</v>
      </c>
      <c r="B2" s="17"/>
      <c r="C2" s="184"/>
      <c r="D2" s="184"/>
      <c r="E2" s="184"/>
      <c r="F2" s="184"/>
      <c r="G2" s="184"/>
    </row>
    <row r="3" spans="1:7" ht="12.75">
      <c r="A3" s="18" t="s">
        <v>8</v>
      </c>
      <c r="B3" s="19"/>
      <c r="C3" s="185"/>
      <c r="D3" s="185"/>
      <c r="E3" s="185"/>
      <c r="F3" s="185"/>
      <c r="G3" s="185"/>
    </row>
    <row r="4" spans="1:7" ht="12.75">
      <c r="A4" s="20" t="s">
        <v>9</v>
      </c>
      <c r="B4" s="21"/>
      <c r="C4" s="186"/>
      <c r="D4" s="186"/>
      <c r="E4" s="186"/>
      <c r="F4" s="186"/>
      <c r="G4" s="186"/>
    </row>
    <row r="5" spans="2:4" ht="12.75">
      <c r="B5" s="22"/>
      <c r="C5" s="23"/>
      <c r="D5" s="24"/>
    </row>
    <row r="6" spans="1:7" ht="12.75">
      <c r="A6" s="25" t="s">
        <v>10</v>
      </c>
      <c r="B6" s="26" t="s">
        <v>11</v>
      </c>
      <c r="C6" s="27" t="s">
        <v>12</v>
      </c>
      <c r="D6" s="28" t="s">
        <v>13</v>
      </c>
      <c r="E6" s="29" t="s">
        <v>14</v>
      </c>
      <c r="F6" s="30" t="s">
        <v>15</v>
      </c>
      <c r="G6" s="31" t="s">
        <v>16</v>
      </c>
    </row>
    <row r="7" spans="1:7" ht="12.75">
      <c r="A7" s="32"/>
      <c r="B7" s="33"/>
      <c r="C7" s="34"/>
      <c r="D7" s="35"/>
      <c r="E7" s="36"/>
      <c r="F7" s="37"/>
      <c r="G7" s="38"/>
    </row>
  </sheetData>
  <sheetProtection password="E6A4" sheet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58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9.00390625" style="0" hidden="1" customWidth="1"/>
    <col min="55" max="55" width="47.25390625" style="0" customWidth="1"/>
  </cols>
  <sheetData>
    <row r="1" spans="1:8" ht="13.5" customHeight="1">
      <c r="A1" s="2" t="s">
        <v>0</v>
      </c>
      <c r="B1" s="3" t="e">
        <f>cislostavby</f>
        <v>#REF!</v>
      </c>
      <c r="C1" s="4" t="e">
        <f>nazevstavby</f>
        <v>#REF!</v>
      </c>
      <c r="D1" s="4"/>
      <c r="E1" s="4"/>
      <c r="F1" s="4"/>
      <c r="G1" s="5"/>
      <c r="H1" s="6"/>
    </row>
    <row r="2" spans="1:15" ht="13.5" customHeight="1">
      <c r="A2" s="7" t="s">
        <v>1</v>
      </c>
      <c r="B2" s="39" t="s">
        <v>17</v>
      </c>
      <c r="C2" s="188" t="s">
        <v>18</v>
      </c>
      <c r="D2" s="188"/>
      <c r="E2" s="188"/>
      <c r="F2" s="188"/>
      <c r="G2" s="9" t="s">
        <v>2</v>
      </c>
      <c r="H2" s="10"/>
      <c r="O2" s="40" t="s">
        <v>19</v>
      </c>
    </row>
    <row r="3" ht="13.5" customHeight="1">
      <c r="H3" s="1"/>
    </row>
    <row r="4" spans="1:8" ht="18" customHeight="1">
      <c r="A4" s="181" t="s">
        <v>3</v>
      </c>
      <c r="B4" s="181"/>
      <c r="C4" s="181"/>
      <c r="D4" s="181"/>
      <c r="E4" s="181"/>
      <c r="F4" s="181"/>
      <c r="G4" s="181"/>
      <c r="H4" s="181"/>
    </row>
    <row r="5" ht="12.75" customHeight="1">
      <c r="H5" s="1"/>
    </row>
    <row r="6" spans="1:8" ht="15.75" customHeight="1">
      <c r="A6" s="11" t="s">
        <v>4</v>
      </c>
      <c r="B6" s="12" t="str">
        <f>B2</f>
        <v>01_I</v>
      </c>
      <c r="H6" s="1"/>
    </row>
    <row r="7" spans="2:8" ht="15.75" customHeight="1">
      <c r="B7" s="182" t="str">
        <f>C2</f>
        <v>PERNŠTEJNSKÁ REZIDENCE - NEJSTARŠÍ RENESANCE V ČECHÁCH_I</v>
      </c>
      <c r="C7" s="182"/>
      <c r="D7" s="182"/>
      <c r="E7" s="182"/>
      <c r="F7" s="182"/>
      <c r="G7" s="182"/>
      <c r="H7" s="1"/>
    </row>
    <row r="8" ht="12.75" customHeight="1">
      <c r="H8" s="1"/>
    </row>
    <row r="9" spans="1:10" ht="12.75" customHeight="1">
      <c r="A9" s="11" t="s">
        <v>5</v>
      </c>
      <c r="B9" s="11"/>
      <c r="C9" s="11"/>
      <c r="D9" s="11"/>
      <c r="E9" s="11"/>
      <c r="F9" s="11"/>
      <c r="G9" s="11"/>
      <c r="H9" s="13"/>
      <c r="I9" s="11"/>
      <c r="J9" s="11"/>
    </row>
    <row r="10" spans="1:10" ht="12.75" customHeight="1">
      <c r="A10" s="11"/>
      <c r="B10" s="11"/>
      <c r="C10" s="11"/>
      <c r="D10" s="11"/>
      <c r="E10" s="11"/>
      <c r="F10" s="11"/>
      <c r="G10" s="11"/>
      <c r="H10" s="13"/>
      <c r="I10" s="11"/>
      <c r="J10" s="11"/>
    </row>
    <row r="11" spans="1:10" ht="12.75" customHeight="1">
      <c r="A11" s="11"/>
      <c r="B11" s="11"/>
      <c r="C11" s="11"/>
      <c r="D11" s="11"/>
      <c r="E11" s="11"/>
      <c r="F11" s="11"/>
      <c r="G11" s="11"/>
      <c r="H11" s="13"/>
      <c r="I11" s="11"/>
      <c r="J11" s="11"/>
    </row>
    <row r="12" spans="1:10" ht="12.75" customHeight="1">
      <c r="A12" s="11"/>
      <c r="B12" s="11"/>
      <c r="C12" s="11"/>
      <c r="D12" s="11"/>
      <c r="E12" s="11"/>
      <c r="F12" s="11"/>
      <c r="G12" s="11"/>
      <c r="H12" s="13"/>
      <c r="I12" s="11"/>
      <c r="J12" s="11"/>
    </row>
    <row r="13" spans="1:10" ht="12.75" customHeight="1">
      <c r="A13" s="11"/>
      <c r="B13" s="11"/>
      <c r="C13" s="11"/>
      <c r="D13" s="11"/>
      <c r="E13" s="11"/>
      <c r="F13" s="11"/>
      <c r="G13" s="11"/>
      <c r="H13" s="13"/>
      <c r="I13" s="11"/>
      <c r="J13" s="11"/>
    </row>
    <row r="14" spans="1:10" ht="12.75" customHeight="1">
      <c r="A14" s="11" t="s">
        <v>20</v>
      </c>
      <c r="B14" s="11"/>
      <c r="C14" s="11"/>
      <c r="D14" s="11"/>
      <c r="E14" s="11"/>
      <c r="F14" s="11"/>
      <c r="G14" s="11"/>
      <c r="H14" s="13"/>
      <c r="I14" s="11"/>
      <c r="J14" s="11"/>
    </row>
    <row r="15" spans="1:10" ht="12.75" customHeight="1">
      <c r="A15" s="11"/>
      <c r="B15" s="11"/>
      <c r="C15" s="11"/>
      <c r="D15" s="11"/>
      <c r="E15" s="11"/>
      <c r="F15" s="11"/>
      <c r="G15" s="11"/>
      <c r="H15" s="13"/>
      <c r="I15" s="11"/>
      <c r="J15" s="11"/>
    </row>
    <row r="16" spans="1:10" ht="12.75" customHeight="1">
      <c r="A16" s="41" t="s">
        <v>21</v>
      </c>
      <c r="B16" s="42"/>
      <c r="C16" s="42"/>
      <c r="D16" s="42"/>
      <c r="E16" s="42"/>
      <c r="F16" s="42"/>
      <c r="G16" s="42"/>
      <c r="H16" s="43"/>
      <c r="I16" s="11"/>
      <c r="J16" s="11"/>
    </row>
    <row r="17" spans="1:10" ht="12.75" customHeight="1">
      <c r="A17" s="44" t="s">
        <v>22</v>
      </c>
      <c r="B17" s="45"/>
      <c r="C17" s="46"/>
      <c r="D17" s="46"/>
      <c r="E17" s="46"/>
      <c r="F17" s="46"/>
      <c r="G17" s="47"/>
      <c r="H17" s="48" t="s">
        <v>23</v>
      </c>
      <c r="I17" s="11"/>
      <c r="J17" s="11"/>
    </row>
    <row r="18" spans="1:16" ht="12.75" customHeight="1">
      <c r="A18" s="49" t="s">
        <v>24</v>
      </c>
      <c r="B18" s="50" t="s">
        <v>25</v>
      </c>
      <c r="C18" s="51"/>
      <c r="D18" s="51"/>
      <c r="E18" s="51"/>
      <c r="F18" s="51"/>
      <c r="G18" s="52"/>
      <c r="H18" s="53" t="e">
        <f>#REF!</f>
        <v>#REF!</v>
      </c>
      <c r="I18" s="11"/>
      <c r="J18" s="11"/>
      <c r="O18" t="e">
        <f>#REF!</f>
        <v>#REF!</v>
      </c>
      <c r="P18" t="e">
        <f>#REF!</f>
        <v>#REF!</v>
      </c>
    </row>
    <row r="19" spans="1:16" ht="12.75" customHeight="1">
      <c r="A19" s="49" t="s">
        <v>26</v>
      </c>
      <c r="B19" s="50" t="s">
        <v>27</v>
      </c>
      <c r="C19" s="51"/>
      <c r="D19" s="51"/>
      <c r="E19" s="51"/>
      <c r="F19" s="51"/>
      <c r="G19" s="52"/>
      <c r="H19" s="53" t="e">
        <f>#REF!</f>
        <v>#REF!</v>
      </c>
      <c r="I19" s="11"/>
      <c r="J19" s="11"/>
      <c r="O19" t="e">
        <f>#REF!</f>
        <v>#REF!</v>
      </c>
      <c r="P19" t="e">
        <f>#REF!</f>
        <v>#REF!</v>
      </c>
    </row>
    <row r="20" spans="1:16" ht="12.75" customHeight="1">
      <c r="A20" s="49" t="s">
        <v>28</v>
      </c>
      <c r="B20" s="50" t="s">
        <v>29</v>
      </c>
      <c r="C20" s="51"/>
      <c r="D20" s="51"/>
      <c r="E20" s="51"/>
      <c r="F20" s="51"/>
      <c r="G20" s="52"/>
      <c r="H20" s="53">
        <f>'01_I 01_02 Naklady'!G68</f>
        <v>0</v>
      </c>
      <c r="I20" s="11"/>
      <c r="J20" s="11"/>
      <c r="O20">
        <f>'01_I 01_02 Naklady'!AL69</f>
        <v>0</v>
      </c>
      <c r="P20">
        <f>'01_I 01_02 Naklady'!AM69</f>
        <v>0</v>
      </c>
    </row>
    <row r="21" spans="1:16" ht="12.75" customHeight="1">
      <c r="A21" s="49" t="s">
        <v>30</v>
      </c>
      <c r="B21" s="50" t="s">
        <v>31</v>
      </c>
      <c r="C21" s="51"/>
      <c r="D21" s="51"/>
      <c r="E21" s="51"/>
      <c r="F21" s="51"/>
      <c r="G21" s="52"/>
      <c r="H21" s="53" t="e">
        <f>#REF!</f>
        <v>#REF!</v>
      </c>
      <c r="I21" s="11"/>
      <c r="J21" s="11"/>
      <c r="O21" t="e">
        <f>#REF!</f>
        <v>#REF!</v>
      </c>
      <c r="P21" t="e">
        <f>#REF!</f>
        <v>#REF!</v>
      </c>
    </row>
    <row r="22" spans="1:10" ht="12.75" customHeight="1">
      <c r="A22" s="54"/>
      <c r="B22" s="55" t="s">
        <v>32</v>
      </c>
      <c r="C22" s="56"/>
      <c r="D22" s="57" t="str">
        <f>B2</f>
        <v>01_I</v>
      </c>
      <c r="E22" s="56"/>
      <c r="F22" s="56"/>
      <c r="G22" s="58"/>
      <c r="H22" s="59" t="e">
        <f>SUM(H18:H21)</f>
        <v>#REF!</v>
      </c>
      <c r="I22" s="11"/>
      <c r="J22" s="11"/>
    </row>
    <row r="23" spans="1:10" ht="12.75" customHeight="1">
      <c r="A23" s="11"/>
      <c r="B23" s="11"/>
      <c r="C23" s="11"/>
      <c r="D23" s="11"/>
      <c r="E23" s="11"/>
      <c r="F23" s="11"/>
      <c r="G23" s="11"/>
      <c r="H23" s="60"/>
      <c r="I23" s="11"/>
      <c r="J23" s="11"/>
    </row>
    <row r="24" spans="1:16" ht="12.75" customHeight="1">
      <c r="A24" s="61"/>
      <c r="B24" s="62"/>
      <c r="C24" s="62"/>
      <c r="D24" s="62"/>
      <c r="E24" s="63"/>
      <c r="F24" s="62"/>
      <c r="G24" s="62"/>
      <c r="H24" s="64" t="s">
        <v>33</v>
      </c>
      <c r="I24" s="11"/>
      <c r="J24" s="11"/>
      <c r="O24" s="1" t="e">
        <f>H25</f>
        <v>#REF!</v>
      </c>
      <c r="P24" s="1" t="e">
        <f>H27</f>
        <v>#REF!</v>
      </c>
    </row>
    <row r="25" spans="1:10" ht="12.75" customHeight="1">
      <c r="A25" s="65" t="s">
        <v>34</v>
      </c>
      <c r="B25" s="66"/>
      <c r="C25" s="66"/>
      <c r="D25" s="66">
        <v>15</v>
      </c>
      <c r="E25" s="67" t="s">
        <v>35</v>
      </c>
      <c r="F25" s="66"/>
      <c r="G25" s="66"/>
      <c r="H25" s="68" t="e">
        <f>SUM(O18:O22)</f>
        <v>#REF!</v>
      </c>
      <c r="I25" s="11"/>
      <c r="J25" s="11"/>
    </row>
    <row r="26" spans="1:10" ht="12.75" customHeight="1">
      <c r="A26" s="69" t="s">
        <v>36</v>
      </c>
      <c r="B26" s="70"/>
      <c r="C26" s="70"/>
      <c r="D26" s="70">
        <v>15</v>
      </c>
      <c r="E26" s="71" t="s">
        <v>35</v>
      </c>
      <c r="F26" s="70"/>
      <c r="G26" s="70"/>
      <c r="H26" s="72" t="e">
        <f>H25*(D26/100)</f>
        <v>#REF!</v>
      </c>
      <c r="I26" s="11"/>
      <c r="J26" s="11"/>
    </row>
    <row r="27" spans="1:10" ht="12.75" customHeight="1">
      <c r="A27" s="69" t="s">
        <v>34</v>
      </c>
      <c r="B27" s="70"/>
      <c r="C27" s="70"/>
      <c r="D27" s="70">
        <v>21</v>
      </c>
      <c r="E27" s="71" t="s">
        <v>35</v>
      </c>
      <c r="F27" s="70"/>
      <c r="G27" s="70"/>
      <c r="H27" s="72" t="e">
        <f>SUM(P18:P22)</f>
        <v>#REF!</v>
      </c>
      <c r="I27" s="11"/>
      <c r="J27" s="11"/>
    </row>
    <row r="28" spans="1:10" ht="12.75" customHeight="1">
      <c r="A28" s="73" t="s">
        <v>36</v>
      </c>
      <c r="B28" s="74"/>
      <c r="C28" s="74"/>
      <c r="D28" s="74">
        <v>21</v>
      </c>
      <c r="E28" s="75" t="s">
        <v>35</v>
      </c>
      <c r="F28" s="70"/>
      <c r="G28" s="70"/>
      <c r="H28" s="72" t="e">
        <f>H27*(D28/100)</f>
        <v>#REF!</v>
      </c>
      <c r="I28" s="11"/>
      <c r="J28" s="11"/>
    </row>
    <row r="29" spans="1:10" ht="12.75" customHeight="1">
      <c r="A29" s="76" t="s">
        <v>37</v>
      </c>
      <c r="B29" s="77"/>
      <c r="C29" s="77"/>
      <c r="D29" s="77"/>
      <c r="E29" s="77"/>
      <c r="F29" s="78"/>
      <c r="G29" s="79"/>
      <c r="H29" s="80" t="e">
        <f>SUM(H25:H28)</f>
        <v>#REF!</v>
      </c>
      <c r="I29" s="11"/>
      <c r="J29" s="11"/>
    </row>
    <row r="30" spans="1:10" ht="12.75" customHeight="1">
      <c r="A30" s="11"/>
      <c r="B30" s="11"/>
      <c r="C30" s="11"/>
      <c r="D30" s="11"/>
      <c r="E30" s="11"/>
      <c r="F30" s="11"/>
      <c r="G30" s="11"/>
      <c r="H30" s="13"/>
      <c r="I30" s="11"/>
      <c r="J30" s="11"/>
    </row>
    <row r="31" spans="1:55" ht="13.5" customHeight="1">
      <c r="A31" s="41" t="s">
        <v>38</v>
      </c>
      <c r="B31" s="42"/>
      <c r="C31" s="42"/>
      <c r="D31" s="81" t="s">
        <v>24</v>
      </c>
      <c r="E31" s="189" t="s">
        <v>25</v>
      </c>
      <c r="F31" s="189"/>
      <c r="G31" s="189"/>
      <c r="H31" s="189"/>
      <c r="I31" s="11"/>
      <c r="J31" s="11"/>
      <c r="BC31" s="82" t="str">
        <f>E31</f>
        <v>VEDLEJŠÍ A OSTATNÍ NÁKLADY</v>
      </c>
    </row>
    <row r="32" spans="1:10" ht="12.75" customHeight="1">
      <c r="A32" s="44" t="s">
        <v>39</v>
      </c>
      <c r="B32" s="45"/>
      <c r="C32" s="46"/>
      <c r="D32" s="46"/>
      <c r="E32" s="46"/>
      <c r="F32" s="46"/>
      <c r="G32" s="47"/>
      <c r="H32" s="48" t="s">
        <v>23</v>
      </c>
      <c r="I32" s="11"/>
      <c r="J32" s="11"/>
    </row>
    <row r="33" spans="1:10" ht="12.75" customHeight="1">
      <c r="A33" s="49" t="s">
        <v>40</v>
      </c>
      <c r="B33" s="50" t="s">
        <v>41</v>
      </c>
      <c r="C33" s="51"/>
      <c r="D33" s="51"/>
      <c r="E33" s="51"/>
      <c r="F33" s="51"/>
      <c r="G33" s="52"/>
      <c r="H33" s="83" t="e">
        <f>#REF!</f>
        <v>#REF!</v>
      </c>
      <c r="I33" s="11"/>
      <c r="J33" s="11"/>
    </row>
    <row r="34" spans="1:10" ht="12.75" customHeight="1">
      <c r="A34" s="49" t="s">
        <v>42</v>
      </c>
      <c r="B34" s="50" t="s">
        <v>43</v>
      </c>
      <c r="C34" s="51"/>
      <c r="D34" s="51"/>
      <c r="E34" s="51"/>
      <c r="F34" s="51"/>
      <c r="G34" s="52"/>
      <c r="H34" s="83" t="e">
        <f>#REF!</f>
        <v>#REF!</v>
      </c>
      <c r="I34" s="11"/>
      <c r="J34" s="11"/>
    </row>
    <row r="35" spans="1:10" ht="12.75" customHeight="1">
      <c r="A35" s="54"/>
      <c r="B35" s="55" t="s">
        <v>44</v>
      </c>
      <c r="C35" s="56"/>
      <c r="D35" s="57" t="str">
        <f>D31</f>
        <v>00</v>
      </c>
      <c r="E35" s="56"/>
      <c r="F35" s="56"/>
      <c r="G35" s="58"/>
      <c r="H35" s="84" t="e">
        <f>SUM(H33:H34)</f>
        <v>#REF!</v>
      </c>
      <c r="I35" s="11"/>
      <c r="J35" s="11"/>
    </row>
    <row r="36" spans="1:10" ht="12.75" customHeight="1">
      <c r="A36" s="11"/>
      <c r="B36" s="11"/>
      <c r="C36" s="11"/>
      <c r="D36" s="11"/>
      <c r="E36" s="11"/>
      <c r="F36" s="11"/>
      <c r="G36" s="11"/>
      <c r="H36" s="13"/>
      <c r="I36" s="11"/>
      <c r="J36" s="11"/>
    </row>
    <row r="37" spans="1:55" ht="13.5" customHeight="1">
      <c r="A37" s="41" t="s">
        <v>38</v>
      </c>
      <c r="B37" s="42"/>
      <c r="C37" s="42"/>
      <c r="D37" s="81" t="s">
        <v>26</v>
      </c>
      <c r="E37" s="189" t="s">
        <v>45</v>
      </c>
      <c r="F37" s="189"/>
      <c r="G37" s="189"/>
      <c r="H37" s="189"/>
      <c r="I37" s="11"/>
      <c r="J37" s="11"/>
      <c r="BC37" s="82" t="str">
        <f>E37</f>
        <v>VYBAVENÍ EXPOZICE</v>
      </c>
    </row>
    <row r="38" spans="1:10" ht="12.75" customHeight="1">
      <c r="A38" s="44" t="s">
        <v>39</v>
      </c>
      <c r="B38" s="45"/>
      <c r="C38" s="46"/>
      <c r="D38" s="46"/>
      <c r="E38" s="46"/>
      <c r="F38" s="46"/>
      <c r="G38" s="47"/>
      <c r="H38" s="48" t="s">
        <v>23</v>
      </c>
      <c r="I38" s="11"/>
      <c r="J38" s="11"/>
    </row>
    <row r="39" spans="1:10" ht="12.75" customHeight="1">
      <c r="A39" s="49" t="s">
        <v>46</v>
      </c>
      <c r="B39" s="50" t="s">
        <v>47</v>
      </c>
      <c r="C39" s="51"/>
      <c r="D39" s="51"/>
      <c r="E39" s="51"/>
      <c r="F39" s="51"/>
      <c r="G39" s="52"/>
      <c r="H39" s="83" t="e">
        <f>#REF!</f>
        <v>#REF!</v>
      </c>
      <c r="I39" s="11"/>
      <c r="J39" s="11"/>
    </row>
    <row r="40" spans="1:10" ht="12.75" customHeight="1">
      <c r="A40" s="49" t="s">
        <v>48</v>
      </c>
      <c r="B40" s="50" t="s">
        <v>49</v>
      </c>
      <c r="C40" s="51"/>
      <c r="D40" s="51"/>
      <c r="E40" s="51"/>
      <c r="F40" s="51"/>
      <c r="G40" s="52"/>
      <c r="H40" s="83" t="e">
        <f>#REF!</f>
        <v>#REF!</v>
      </c>
      <c r="I40" s="11"/>
      <c r="J40" s="11"/>
    </row>
    <row r="41" spans="1:10" ht="12.75" customHeight="1">
      <c r="A41" s="49" t="s">
        <v>50</v>
      </c>
      <c r="B41" s="50" t="s">
        <v>51</v>
      </c>
      <c r="C41" s="51"/>
      <c r="D41" s="51"/>
      <c r="E41" s="51"/>
      <c r="F41" s="51"/>
      <c r="G41" s="52"/>
      <c r="H41" s="83" t="e">
        <f>#REF!</f>
        <v>#REF!</v>
      </c>
      <c r="I41" s="11"/>
      <c r="J41" s="11"/>
    </row>
    <row r="42" spans="1:10" ht="12.75" customHeight="1">
      <c r="A42" s="49" t="s">
        <v>52</v>
      </c>
      <c r="B42" s="50" t="s">
        <v>53</v>
      </c>
      <c r="C42" s="51"/>
      <c r="D42" s="51"/>
      <c r="E42" s="51"/>
      <c r="F42" s="51"/>
      <c r="G42" s="52"/>
      <c r="H42" s="83" t="e">
        <f>#REF!</f>
        <v>#REF!</v>
      </c>
      <c r="I42" s="11"/>
      <c r="J42" s="11"/>
    </row>
    <row r="43" spans="1:10" ht="12.75" customHeight="1">
      <c r="A43" s="54"/>
      <c r="B43" s="55" t="s">
        <v>44</v>
      </c>
      <c r="C43" s="56"/>
      <c r="D43" s="57" t="str">
        <f>D37</f>
        <v>01_01</v>
      </c>
      <c r="E43" s="56"/>
      <c r="F43" s="56"/>
      <c r="G43" s="58"/>
      <c r="H43" s="84" t="e">
        <f>SUM(H39:H42)</f>
        <v>#REF!</v>
      </c>
      <c r="I43" s="11"/>
      <c r="J43" s="11"/>
    </row>
    <row r="44" spans="1:10" ht="12.75" customHeight="1">
      <c r="A44" s="11"/>
      <c r="B44" s="11"/>
      <c r="C44" s="11"/>
      <c r="D44" s="11"/>
      <c r="E44" s="11"/>
      <c r="F44" s="11"/>
      <c r="G44" s="11"/>
      <c r="H44" s="13"/>
      <c r="I44" s="11"/>
      <c r="J44" s="11"/>
    </row>
    <row r="45" spans="1:55" ht="13.5" customHeight="1">
      <c r="A45" s="41" t="s">
        <v>38</v>
      </c>
      <c r="B45" s="42"/>
      <c r="C45" s="42"/>
      <c r="D45" s="81" t="s">
        <v>28</v>
      </c>
      <c r="E45" s="189" t="s">
        <v>29</v>
      </c>
      <c r="F45" s="189"/>
      <c r="G45" s="189"/>
      <c r="H45" s="189"/>
      <c r="I45" s="11"/>
      <c r="J45" s="11"/>
      <c r="BC45" s="82" t="str">
        <f>E45</f>
        <v>AV TECHNIKA</v>
      </c>
    </row>
    <row r="46" spans="1:10" ht="12.75" customHeight="1">
      <c r="A46" s="44" t="s">
        <v>39</v>
      </c>
      <c r="B46" s="45"/>
      <c r="C46" s="46"/>
      <c r="D46" s="46"/>
      <c r="E46" s="46"/>
      <c r="F46" s="46"/>
      <c r="G46" s="47"/>
      <c r="H46" s="48" t="s">
        <v>23</v>
      </c>
      <c r="I46" s="11"/>
      <c r="J46" s="11"/>
    </row>
    <row r="47" spans="1:10" ht="12.75" customHeight="1">
      <c r="A47" s="49" t="s">
        <v>54</v>
      </c>
      <c r="B47" s="50" t="s">
        <v>55</v>
      </c>
      <c r="C47" s="51"/>
      <c r="D47" s="51"/>
      <c r="E47" s="51"/>
      <c r="F47" s="51"/>
      <c r="G47" s="52"/>
      <c r="H47" s="83">
        <f>'01_I 01_02 Naklady'!F8</f>
        <v>0</v>
      </c>
      <c r="I47" s="11"/>
      <c r="J47" s="11"/>
    </row>
    <row r="48" spans="1:10" ht="12.75" customHeight="1">
      <c r="A48" s="49" t="s">
        <v>56</v>
      </c>
      <c r="B48" s="50" t="s">
        <v>57</v>
      </c>
      <c r="C48" s="51"/>
      <c r="D48" s="51"/>
      <c r="E48" s="51"/>
      <c r="F48" s="51"/>
      <c r="G48" s="52"/>
      <c r="H48" s="83">
        <f>'01_I 01_02 Naklady'!F17</f>
        <v>0</v>
      </c>
      <c r="I48" s="11"/>
      <c r="J48" s="11"/>
    </row>
    <row r="49" spans="1:10" ht="12.75" customHeight="1">
      <c r="A49" s="49" t="s">
        <v>58</v>
      </c>
      <c r="B49" s="50" t="s">
        <v>59</v>
      </c>
      <c r="C49" s="51"/>
      <c r="D49" s="51"/>
      <c r="E49" s="51"/>
      <c r="F49" s="51"/>
      <c r="G49" s="52"/>
      <c r="H49" s="83">
        <f>'01_I 01_02 Naklady'!F36</f>
        <v>0</v>
      </c>
      <c r="I49" s="11"/>
      <c r="J49" s="11"/>
    </row>
    <row r="50" spans="1:10" ht="12.75" customHeight="1">
      <c r="A50" s="49" t="s">
        <v>60</v>
      </c>
      <c r="B50" s="50" t="s">
        <v>61</v>
      </c>
      <c r="C50" s="51"/>
      <c r="D50" s="51"/>
      <c r="E50" s="51"/>
      <c r="F50" s="51"/>
      <c r="G50" s="52"/>
      <c r="H50" s="83">
        <f>'01_I 01_02 Naklady'!F40</f>
        <v>0</v>
      </c>
      <c r="I50" s="11"/>
      <c r="J50" s="11"/>
    </row>
    <row r="51" spans="1:8" ht="12.75">
      <c r="A51" s="49" t="s">
        <v>62</v>
      </c>
      <c r="B51" s="50" t="s">
        <v>63</v>
      </c>
      <c r="C51" s="51"/>
      <c r="D51" s="51"/>
      <c r="E51" s="51"/>
      <c r="F51" s="51"/>
      <c r="G51" s="52"/>
      <c r="H51" s="83">
        <f>'01_I 01_02 Naklady'!F53</f>
        <v>0</v>
      </c>
    </row>
    <row r="52" spans="1:8" ht="12.75">
      <c r="A52" s="54"/>
      <c r="B52" s="55" t="s">
        <v>44</v>
      </c>
      <c r="C52" s="56"/>
      <c r="D52" s="57" t="str">
        <f>D45</f>
        <v>01_02</v>
      </c>
      <c r="E52" s="56"/>
      <c r="F52" s="56"/>
      <c r="G52" s="58"/>
      <c r="H52" s="84">
        <f>SUM(H47:H51)</f>
        <v>0</v>
      </c>
    </row>
    <row r="54" spans="1:55" ht="13.5" customHeight="1">
      <c r="A54" s="41" t="s">
        <v>38</v>
      </c>
      <c r="B54" s="41"/>
      <c r="C54" s="41"/>
      <c r="D54" s="85" t="s">
        <v>30</v>
      </c>
      <c r="E54" s="187" t="s">
        <v>64</v>
      </c>
      <c r="F54" s="187"/>
      <c r="G54" s="187"/>
      <c r="H54" s="187"/>
      <c r="BC54" s="82" t="str">
        <f>E54</f>
        <v>OSVĚTLENÍ</v>
      </c>
    </row>
    <row r="55" spans="1:8" ht="12.75">
      <c r="A55" s="86" t="s">
        <v>39</v>
      </c>
      <c r="B55" s="87"/>
      <c r="C55" s="88"/>
      <c r="D55" s="88"/>
      <c r="E55" s="88"/>
      <c r="F55" s="88"/>
      <c r="G55" s="89"/>
      <c r="H55" s="90" t="s">
        <v>23</v>
      </c>
    </row>
    <row r="56" spans="1:8" ht="12.75">
      <c r="A56" s="91" t="s">
        <v>65</v>
      </c>
      <c r="B56" s="92" t="s">
        <v>66</v>
      </c>
      <c r="C56" s="93"/>
      <c r="D56" s="93"/>
      <c r="E56" s="93"/>
      <c r="F56" s="93"/>
      <c r="G56" s="94"/>
      <c r="H56" s="95" t="e">
        <f>#REF!</f>
        <v>#REF!</v>
      </c>
    </row>
    <row r="57" spans="1:8" ht="12.75">
      <c r="A57" s="91" t="s">
        <v>67</v>
      </c>
      <c r="B57" s="92" t="s">
        <v>68</v>
      </c>
      <c r="C57" s="93"/>
      <c r="D57" s="93"/>
      <c r="E57" s="93"/>
      <c r="F57" s="93"/>
      <c r="G57" s="94"/>
      <c r="H57" s="95" t="e">
        <f>#REF!</f>
        <v>#REF!</v>
      </c>
    </row>
    <row r="58" spans="1:8" ht="12.75">
      <c r="A58" s="96"/>
      <c r="B58" s="97" t="s">
        <v>44</v>
      </c>
      <c r="C58" s="98"/>
      <c r="D58" s="99" t="str">
        <f>D54</f>
        <v>01_03</v>
      </c>
      <c r="E58" s="98"/>
      <c r="F58" s="98"/>
      <c r="G58" s="100"/>
      <c r="H58" s="101" t="e">
        <f>SUM(H56:H57)</f>
        <v>#REF!</v>
      </c>
    </row>
  </sheetData>
  <sheetProtection password="E6A4" sheet="1"/>
  <mergeCells count="7">
    <mergeCell ref="E54:H54"/>
    <mergeCell ref="C2:F2"/>
    <mergeCell ref="A4:H4"/>
    <mergeCell ref="B7:G7"/>
    <mergeCell ref="E31:H31"/>
    <mergeCell ref="E37:H37"/>
    <mergeCell ref="E45:H4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71"/>
  <sheetViews>
    <sheetView tabSelected="1" zoomScale="120" zoomScaleNormal="120" zoomScalePageLayoutView="0" workbookViewId="0" topLeftCell="A1">
      <selection activeCell="R62" sqref="R62"/>
    </sheetView>
  </sheetViews>
  <sheetFormatPr defaultColWidth="9.00390625" defaultRowHeight="12.75" outlineLevelRow="1"/>
  <cols>
    <col min="1" max="1" width="4.25390625" style="0" customWidth="1"/>
    <col min="2" max="2" width="19.00390625" style="40" customWidth="1"/>
    <col min="3" max="3" width="63.75390625" style="40" customWidth="1"/>
    <col min="4" max="4" width="4.625" style="0" customWidth="1"/>
    <col min="5" max="5" width="10.625" style="0" customWidth="1"/>
    <col min="6" max="6" width="15.875" style="0" customWidth="1"/>
    <col min="7" max="7" width="17.125" style="0" customWidth="1"/>
    <col min="8" max="16" width="9.00390625" style="0" hidden="1" customWidth="1"/>
    <col min="27" max="39" width="9.00390625" style="0" hidden="1" customWidth="1"/>
  </cols>
  <sheetData>
    <row r="1" spans="1:27" ht="15.75">
      <c r="A1" s="193" t="s">
        <v>69</v>
      </c>
      <c r="B1" s="193"/>
      <c r="C1" s="193"/>
      <c r="D1" s="193"/>
      <c r="E1" s="193"/>
      <c r="F1" s="193"/>
      <c r="G1" s="193"/>
      <c r="AA1" t="s">
        <v>70</v>
      </c>
    </row>
    <row r="2" spans="1:7" ht="15">
      <c r="A2" s="102"/>
      <c r="B2" s="103"/>
      <c r="C2" s="104" t="s">
        <v>71</v>
      </c>
      <c r="D2" s="105"/>
      <c r="E2" s="106"/>
      <c r="F2" s="106"/>
      <c r="G2" s="107"/>
    </row>
    <row r="3" spans="1:27" ht="25.5">
      <c r="A3" s="108"/>
      <c r="B3" s="109"/>
      <c r="C3" s="110" t="s">
        <v>18</v>
      </c>
      <c r="D3" s="111"/>
      <c r="E3" s="112"/>
      <c r="F3" s="112"/>
      <c r="G3" s="113"/>
      <c r="AA3" s="40" t="s">
        <v>19</v>
      </c>
    </row>
    <row r="4" spans="1:7" ht="12.75">
      <c r="A4" s="114" t="s">
        <v>9</v>
      </c>
      <c r="B4" s="115" t="s">
        <v>28</v>
      </c>
      <c r="C4" s="116" t="s">
        <v>29</v>
      </c>
      <c r="D4" s="117"/>
      <c r="E4" s="118"/>
      <c r="F4" s="118"/>
      <c r="G4" s="119"/>
    </row>
    <row r="5" spans="3:4" ht="12.75">
      <c r="C5" s="120"/>
      <c r="D5" s="121"/>
    </row>
    <row r="6" spans="1:8" ht="12.75">
      <c r="A6" s="122" t="s">
        <v>10</v>
      </c>
      <c r="B6" s="123" t="s">
        <v>11</v>
      </c>
      <c r="C6" s="124" t="s">
        <v>12</v>
      </c>
      <c r="D6" s="125" t="s">
        <v>13</v>
      </c>
      <c r="E6" s="126" t="s">
        <v>14</v>
      </c>
      <c r="F6" s="127" t="s">
        <v>72</v>
      </c>
      <c r="G6" s="122" t="s">
        <v>73</v>
      </c>
      <c r="H6" s="14"/>
    </row>
    <row r="7" spans="1:7" ht="12.75">
      <c r="A7" s="128"/>
      <c r="B7" s="129"/>
      <c r="C7" s="194"/>
      <c r="D7" s="194"/>
      <c r="E7" s="194"/>
      <c r="F7" s="194"/>
      <c r="G7" s="194"/>
    </row>
    <row r="8" spans="1:29" ht="12.75">
      <c r="A8" s="130" t="s">
        <v>74</v>
      </c>
      <c r="B8" s="131" t="s">
        <v>54</v>
      </c>
      <c r="C8" s="132" t="s">
        <v>55</v>
      </c>
      <c r="D8" s="133"/>
      <c r="E8" s="134"/>
      <c r="F8" s="195">
        <f>SUM(G9:G16)</f>
        <v>0</v>
      </c>
      <c r="G8" s="195"/>
      <c r="AC8" t="s">
        <v>75</v>
      </c>
    </row>
    <row r="9" spans="1:58" ht="12.75" outlineLevel="1">
      <c r="A9" s="135">
        <v>1</v>
      </c>
      <c r="B9" s="136" t="s">
        <v>76</v>
      </c>
      <c r="C9" s="137" t="s">
        <v>77</v>
      </c>
      <c r="D9" s="138" t="s">
        <v>78</v>
      </c>
      <c r="E9" s="139">
        <v>4</v>
      </c>
      <c r="F9" s="140"/>
      <c r="G9" s="141">
        <f>ROUND(E9*F9,2)</f>
        <v>0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 t="s">
        <v>79</v>
      </c>
      <c r="AD9" s="142">
        <v>1</v>
      </c>
      <c r="AE9" s="142"/>
      <c r="AF9" s="142"/>
      <c r="AG9" s="142"/>
      <c r="AH9" s="142"/>
      <c r="AI9" s="142"/>
      <c r="AJ9" s="142"/>
      <c r="AK9" s="142">
        <v>21</v>
      </c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</row>
    <row r="10" spans="1:58" ht="12.75" outlineLevel="1">
      <c r="A10" s="143"/>
      <c r="B10" s="144"/>
      <c r="C10" s="145" t="s">
        <v>80</v>
      </c>
      <c r="D10" s="146"/>
      <c r="E10" s="147"/>
      <c r="F10" s="148"/>
      <c r="G10" s="141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</row>
    <row r="11" spans="1:58" ht="12.75" outlineLevel="1">
      <c r="A11" s="143"/>
      <c r="B11" s="149" t="s">
        <v>81</v>
      </c>
      <c r="C11" s="196"/>
      <c r="D11" s="196"/>
      <c r="E11" s="196"/>
      <c r="F11" s="196"/>
      <c r="G11" s="196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</row>
    <row r="12" spans="1:58" ht="12.75" outlineLevel="1">
      <c r="A12" s="135">
        <v>2</v>
      </c>
      <c r="B12" s="136" t="s">
        <v>82</v>
      </c>
      <c r="C12" s="137" t="s">
        <v>83</v>
      </c>
      <c r="D12" s="138" t="s">
        <v>78</v>
      </c>
      <c r="E12" s="139">
        <v>4</v>
      </c>
      <c r="F12" s="140"/>
      <c r="G12" s="141">
        <f>ROUND(E12*F12,2)</f>
        <v>0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 t="s">
        <v>79</v>
      </c>
      <c r="AD12" s="142">
        <v>1</v>
      </c>
      <c r="AE12" s="142"/>
      <c r="AF12" s="142"/>
      <c r="AG12" s="142"/>
      <c r="AH12" s="142"/>
      <c r="AI12" s="142"/>
      <c r="AJ12" s="142"/>
      <c r="AK12" s="142">
        <v>21</v>
      </c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</row>
    <row r="13" spans="1:58" ht="12.75" outlineLevel="1">
      <c r="A13" s="143"/>
      <c r="B13" s="144"/>
      <c r="C13" s="145"/>
      <c r="D13" s="146"/>
      <c r="E13" s="147"/>
      <c r="F13" s="148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</row>
    <row r="14" spans="1:58" ht="12.75" outlineLevel="1">
      <c r="A14" s="143"/>
      <c r="B14" s="149" t="s">
        <v>81</v>
      </c>
      <c r="C14" s="196"/>
      <c r="D14" s="196"/>
      <c r="E14" s="196"/>
      <c r="F14" s="196"/>
      <c r="G14" s="196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</row>
    <row r="15" spans="1:58" ht="12.75" outlineLevel="1">
      <c r="A15" s="135">
        <v>3</v>
      </c>
      <c r="B15" s="136" t="s">
        <v>84</v>
      </c>
      <c r="C15" s="137" t="s">
        <v>85</v>
      </c>
      <c r="D15" s="138" t="s">
        <v>78</v>
      </c>
      <c r="E15" s="139">
        <v>4</v>
      </c>
      <c r="F15" s="140"/>
      <c r="G15" s="141">
        <f>ROUND(E15*F15,2)</f>
        <v>0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 t="s">
        <v>79</v>
      </c>
      <c r="AD15" s="142">
        <v>1</v>
      </c>
      <c r="AE15" s="142"/>
      <c r="AF15" s="142"/>
      <c r="AG15" s="142"/>
      <c r="AH15" s="142"/>
      <c r="AI15" s="142"/>
      <c r="AJ15" s="142"/>
      <c r="AK15" s="142">
        <v>21</v>
      </c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</row>
    <row r="16" spans="1:58" ht="12.75" outlineLevel="1">
      <c r="A16" s="143"/>
      <c r="B16" s="149" t="s">
        <v>81</v>
      </c>
      <c r="C16" s="191"/>
      <c r="D16" s="191"/>
      <c r="E16" s="191"/>
      <c r="F16" s="191"/>
      <c r="G16" s="191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</row>
    <row r="17" spans="1:29" ht="12.75">
      <c r="A17" s="130" t="s">
        <v>74</v>
      </c>
      <c r="B17" s="131" t="s">
        <v>56</v>
      </c>
      <c r="C17" s="132" t="s">
        <v>57</v>
      </c>
      <c r="D17" s="133"/>
      <c r="E17" s="134"/>
      <c r="F17" s="192">
        <f>SUM(G18:G35)</f>
        <v>0</v>
      </c>
      <c r="G17" s="192"/>
      <c r="AC17" t="s">
        <v>75</v>
      </c>
    </row>
    <row r="18" spans="1:58" ht="12.75" outlineLevel="1">
      <c r="A18" s="135">
        <v>4</v>
      </c>
      <c r="B18" s="136" t="s">
        <v>86</v>
      </c>
      <c r="C18" s="137" t="s">
        <v>87</v>
      </c>
      <c r="D18" s="138" t="s">
        <v>78</v>
      </c>
      <c r="E18" s="139">
        <v>1</v>
      </c>
      <c r="F18" s="140"/>
      <c r="G18" s="141">
        <f>ROUND(E18*F18,2)</f>
        <v>0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 t="s">
        <v>79</v>
      </c>
      <c r="AD18" s="142">
        <v>1</v>
      </c>
      <c r="AE18" s="142"/>
      <c r="AF18" s="142"/>
      <c r="AG18" s="142"/>
      <c r="AH18" s="142"/>
      <c r="AI18" s="142"/>
      <c r="AJ18" s="142"/>
      <c r="AK18" s="142">
        <v>21</v>
      </c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</row>
    <row r="19" spans="1:58" ht="22.5" outlineLevel="1">
      <c r="A19" s="143"/>
      <c r="B19" s="144"/>
      <c r="C19" s="145" t="s">
        <v>88</v>
      </c>
      <c r="D19" s="146"/>
      <c r="E19" s="147"/>
      <c r="F19" s="148"/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</row>
    <row r="20" spans="1:58" ht="12.75" outlineLevel="1">
      <c r="A20" s="143"/>
      <c r="B20" s="149" t="s">
        <v>81</v>
      </c>
      <c r="C20" s="191"/>
      <c r="D20" s="191"/>
      <c r="E20" s="191"/>
      <c r="F20" s="191"/>
      <c r="G20" s="191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</row>
    <row r="21" spans="1:58" ht="12.75" outlineLevel="1">
      <c r="A21" s="135">
        <v>5</v>
      </c>
      <c r="B21" s="136" t="s">
        <v>89</v>
      </c>
      <c r="C21" s="137" t="s">
        <v>90</v>
      </c>
      <c r="D21" s="138" t="s">
        <v>78</v>
      </c>
      <c r="E21" s="139">
        <v>3</v>
      </c>
      <c r="F21" s="140"/>
      <c r="G21" s="141">
        <f>ROUND(E21*F21,2)</f>
        <v>0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 t="s">
        <v>79</v>
      </c>
      <c r="AD21" s="142">
        <v>1</v>
      </c>
      <c r="AE21" s="142"/>
      <c r="AF21" s="142"/>
      <c r="AG21" s="142"/>
      <c r="AH21" s="142"/>
      <c r="AI21" s="142"/>
      <c r="AJ21" s="142"/>
      <c r="AK21" s="142">
        <v>21</v>
      </c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</row>
    <row r="22" spans="1:58" ht="12.75" outlineLevel="1">
      <c r="A22" s="143"/>
      <c r="B22" s="144"/>
      <c r="C22" s="145" t="s">
        <v>91</v>
      </c>
      <c r="D22" s="146"/>
      <c r="E22" s="147"/>
      <c r="F22" s="148"/>
      <c r="G22" s="141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</row>
    <row r="23" spans="1:58" ht="12.75" outlineLevel="1">
      <c r="A23" s="143"/>
      <c r="B23" s="149" t="s">
        <v>81</v>
      </c>
      <c r="C23" s="191"/>
      <c r="D23" s="191"/>
      <c r="E23" s="191"/>
      <c r="F23" s="191"/>
      <c r="G23" s="191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</row>
    <row r="24" spans="1:58" ht="12.75" outlineLevel="1">
      <c r="A24" s="135">
        <v>6</v>
      </c>
      <c r="B24" s="136" t="s">
        <v>92</v>
      </c>
      <c r="C24" s="137" t="s">
        <v>93</v>
      </c>
      <c r="D24" s="138" t="s">
        <v>78</v>
      </c>
      <c r="E24" s="139">
        <v>1</v>
      </c>
      <c r="F24" s="140"/>
      <c r="G24" s="141">
        <f>ROUND(E24*F24,2)</f>
        <v>0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 t="s">
        <v>79</v>
      </c>
      <c r="AD24" s="142">
        <v>1</v>
      </c>
      <c r="AE24" s="142"/>
      <c r="AF24" s="142"/>
      <c r="AG24" s="142"/>
      <c r="AH24" s="142"/>
      <c r="AI24" s="142"/>
      <c r="AJ24" s="142"/>
      <c r="AK24" s="142">
        <v>21</v>
      </c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</row>
    <row r="25" spans="1:58" ht="12.75" outlineLevel="1">
      <c r="A25" s="143"/>
      <c r="B25" s="144"/>
      <c r="C25" s="145" t="s">
        <v>94</v>
      </c>
      <c r="D25" s="146"/>
      <c r="E25" s="147"/>
      <c r="F25" s="148"/>
      <c r="G25" s="141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</row>
    <row r="26" spans="1:58" ht="12.75" outlineLevel="1">
      <c r="A26" s="143"/>
      <c r="B26" s="149" t="s">
        <v>81</v>
      </c>
      <c r="C26" s="191"/>
      <c r="D26" s="191"/>
      <c r="E26" s="191"/>
      <c r="F26" s="191"/>
      <c r="G26" s="19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</row>
    <row r="27" spans="1:58" ht="12.75" outlineLevel="1">
      <c r="A27" s="135">
        <v>7</v>
      </c>
      <c r="B27" s="136" t="s">
        <v>95</v>
      </c>
      <c r="C27" s="137" t="s">
        <v>96</v>
      </c>
      <c r="D27" s="138" t="s">
        <v>78</v>
      </c>
      <c r="E27" s="139">
        <v>1</v>
      </c>
      <c r="F27" s="140"/>
      <c r="G27" s="141">
        <f>ROUND(E27*F27,2)</f>
        <v>0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 t="s">
        <v>79</v>
      </c>
      <c r="AD27" s="142">
        <v>1</v>
      </c>
      <c r="AE27" s="142"/>
      <c r="AF27" s="142"/>
      <c r="AG27" s="142"/>
      <c r="AH27" s="142"/>
      <c r="AI27" s="142"/>
      <c r="AJ27" s="142"/>
      <c r="AK27" s="142">
        <v>21</v>
      </c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</row>
    <row r="28" spans="1:58" ht="12.75" outlineLevel="1">
      <c r="A28" s="143"/>
      <c r="B28" s="144"/>
      <c r="C28" s="145" t="s">
        <v>97</v>
      </c>
      <c r="D28" s="146"/>
      <c r="E28" s="147"/>
      <c r="F28" s="148"/>
      <c r="G28" s="141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</row>
    <row r="29" spans="1:58" ht="12.75" outlineLevel="1">
      <c r="A29" s="143"/>
      <c r="B29" s="149" t="s">
        <v>81</v>
      </c>
      <c r="C29" s="191"/>
      <c r="D29" s="191"/>
      <c r="E29" s="191"/>
      <c r="F29" s="191"/>
      <c r="G29" s="191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</row>
    <row r="30" spans="1:58" ht="12.75" outlineLevel="1">
      <c r="A30" s="135">
        <v>8</v>
      </c>
      <c r="B30" s="136" t="s">
        <v>98</v>
      </c>
      <c r="C30" s="137" t="s">
        <v>99</v>
      </c>
      <c r="D30" s="138" t="s">
        <v>78</v>
      </c>
      <c r="E30" s="139">
        <v>1</v>
      </c>
      <c r="F30" s="140"/>
      <c r="G30" s="141">
        <f>ROUND(E30*F30,2)</f>
        <v>0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 t="s">
        <v>79</v>
      </c>
      <c r="AD30" s="142">
        <v>1</v>
      </c>
      <c r="AE30" s="142"/>
      <c r="AF30" s="142"/>
      <c r="AG30" s="142"/>
      <c r="AH30" s="142"/>
      <c r="AI30" s="142"/>
      <c r="AJ30" s="142"/>
      <c r="AK30" s="142">
        <v>21</v>
      </c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</row>
    <row r="31" spans="1:58" ht="12.75" outlineLevel="1">
      <c r="A31" s="143"/>
      <c r="B31" s="144"/>
      <c r="C31" s="145" t="s">
        <v>97</v>
      </c>
      <c r="D31" s="146"/>
      <c r="E31" s="147"/>
      <c r="F31" s="148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</row>
    <row r="32" spans="1:58" ht="12.75" outlineLevel="1">
      <c r="A32" s="143"/>
      <c r="B32" s="149" t="s">
        <v>81</v>
      </c>
      <c r="C32" s="191"/>
      <c r="D32" s="191"/>
      <c r="E32" s="191"/>
      <c r="F32" s="191"/>
      <c r="G32" s="191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</row>
    <row r="33" spans="1:58" ht="12.75" outlineLevel="1">
      <c r="A33" s="135">
        <v>9</v>
      </c>
      <c r="B33" s="136" t="s">
        <v>100</v>
      </c>
      <c r="C33" s="137" t="s">
        <v>101</v>
      </c>
      <c r="D33" s="138" t="s">
        <v>78</v>
      </c>
      <c r="E33" s="139">
        <v>1</v>
      </c>
      <c r="F33" s="140"/>
      <c r="G33" s="141">
        <f>ROUND(E33*F33,2)</f>
        <v>0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 t="s">
        <v>79</v>
      </c>
      <c r="AD33" s="142">
        <v>1</v>
      </c>
      <c r="AE33" s="142"/>
      <c r="AF33" s="142"/>
      <c r="AG33" s="142"/>
      <c r="AH33" s="142"/>
      <c r="AI33" s="142"/>
      <c r="AJ33" s="142"/>
      <c r="AK33" s="142">
        <v>21</v>
      </c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</row>
    <row r="34" spans="1:58" ht="12.75" outlineLevel="1">
      <c r="A34" s="143"/>
      <c r="B34" s="144"/>
      <c r="C34" s="145" t="s">
        <v>102</v>
      </c>
      <c r="D34" s="146"/>
      <c r="E34" s="147"/>
      <c r="F34" s="148"/>
      <c r="G34" s="141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</row>
    <row r="35" spans="1:58" ht="12.75" outlineLevel="1">
      <c r="A35" s="143"/>
      <c r="B35" s="149" t="s">
        <v>81</v>
      </c>
      <c r="C35" s="191"/>
      <c r="D35" s="191"/>
      <c r="E35" s="191"/>
      <c r="F35" s="191"/>
      <c r="G35" s="191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</row>
    <row r="36" spans="1:29" ht="12.75">
      <c r="A36" s="130" t="s">
        <v>74</v>
      </c>
      <c r="B36" s="131" t="s">
        <v>58</v>
      </c>
      <c r="C36" s="132" t="s">
        <v>59</v>
      </c>
      <c r="D36" s="133"/>
      <c r="E36" s="134"/>
      <c r="F36" s="192">
        <f>SUM(G37:G39)</f>
        <v>0</v>
      </c>
      <c r="G36" s="192"/>
      <c r="AC36" t="s">
        <v>75</v>
      </c>
    </row>
    <row r="37" spans="1:58" ht="12.75" outlineLevel="1">
      <c r="A37" s="135">
        <v>10</v>
      </c>
      <c r="B37" s="136" t="s">
        <v>103</v>
      </c>
      <c r="C37" s="137" t="s">
        <v>104</v>
      </c>
      <c r="D37" s="138" t="s">
        <v>78</v>
      </c>
      <c r="E37" s="139">
        <v>2</v>
      </c>
      <c r="F37" s="140"/>
      <c r="G37" s="141">
        <f>ROUND(E37*F37,2)</f>
        <v>0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 t="s">
        <v>79</v>
      </c>
      <c r="AD37" s="142">
        <v>1</v>
      </c>
      <c r="AE37" s="142"/>
      <c r="AF37" s="142"/>
      <c r="AG37" s="142"/>
      <c r="AH37" s="142"/>
      <c r="AI37" s="142"/>
      <c r="AJ37" s="142"/>
      <c r="AK37" s="142">
        <v>21</v>
      </c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</row>
    <row r="38" spans="1:58" ht="12.75" outlineLevel="1">
      <c r="A38" s="143"/>
      <c r="B38" s="144"/>
      <c r="C38" s="145" t="s">
        <v>105</v>
      </c>
      <c r="D38" s="146"/>
      <c r="E38" s="147"/>
      <c r="F38" s="148"/>
      <c r="G38" s="141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</row>
    <row r="39" spans="1:58" ht="12.75" outlineLevel="1">
      <c r="A39" s="143"/>
      <c r="B39" s="149" t="s">
        <v>81</v>
      </c>
      <c r="C39" s="191"/>
      <c r="D39" s="191"/>
      <c r="E39" s="191"/>
      <c r="F39" s="191"/>
      <c r="G39" s="191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</row>
    <row r="40" spans="1:29" ht="25.5">
      <c r="A40" s="130" t="s">
        <v>74</v>
      </c>
      <c r="B40" s="131" t="s">
        <v>60</v>
      </c>
      <c r="C40" s="132" t="s">
        <v>61</v>
      </c>
      <c r="D40" s="133"/>
      <c r="E40" s="134"/>
      <c r="F40" s="192">
        <f>SUM(G41:G52)</f>
        <v>0</v>
      </c>
      <c r="G40" s="192"/>
      <c r="AC40" t="s">
        <v>75</v>
      </c>
    </row>
    <row r="41" spans="1:58" ht="22.5" outlineLevel="1">
      <c r="A41" s="135">
        <v>11</v>
      </c>
      <c r="B41" s="136" t="s">
        <v>106</v>
      </c>
      <c r="C41" s="137" t="s">
        <v>107</v>
      </c>
      <c r="D41" s="138" t="s">
        <v>78</v>
      </c>
      <c r="E41" s="139">
        <v>2</v>
      </c>
      <c r="F41" s="140"/>
      <c r="G41" s="141">
        <f>ROUND(E41*F41,2)</f>
        <v>0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 t="s">
        <v>79</v>
      </c>
      <c r="AD41" s="142">
        <v>1</v>
      </c>
      <c r="AE41" s="142"/>
      <c r="AF41" s="142"/>
      <c r="AG41" s="142"/>
      <c r="AH41" s="142"/>
      <c r="AI41" s="142"/>
      <c r="AJ41" s="142"/>
      <c r="AK41" s="142">
        <v>21</v>
      </c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</row>
    <row r="42" spans="1:58" ht="12.75" outlineLevel="1">
      <c r="A42" s="143"/>
      <c r="B42" s="144"/>
      <c r="C42" s="145" t="s">
        <v>108</v>
      </c>
      <c r="D42" s="146"/>
      <c r="E42" s="147"/>
      <c r="F42" s="148"/>
      <c r="G42" s="141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</row>
    <row r="43" spans="1:58" ht="12.75" outlineLevel="1">
      <c r="A43" s="143"/>
      <c r="B43" s="149" t="s">
        <v>81</v>
      </c>
      <c r="C43" s="191"/>
      <c r="D43" s="191"/>
      <c r="E43" s="191"/>
      <c r="F43" s="191"/>
      <c r="G43" s="191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</row>
    <row r="44" spans="1:58" ht="12.75" outlineLevel="1">
      <c r="A44" s="135">
        <v>12</v>
      </c>
      <c r="B44" s="136" t="s">
        <v>109</v>
      </c>
      <c r="C44" s="137" t="s">
        <v>110</v>
      </c>
      <c r="D44" s="138" t="s">
        <v>78</v>
      </c>
      <c r="E44" s="139">
        <v>1</v>
      </c>
      <c r="F44" s="140"/>
      <c r="G44" s="141">
        <f>ROUND(E44*F44,2)</f>
        <v>0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 t="s">
        <v>79</v>
      </c>
      <c r="AD44" s="142">
        <v>1</v>
      </c>
      <c r="AE44" s="142"/>
      <c r="AF44" s="142"/>
      <c r="AG44" s="142"/>
      <c r="AH44" s="142"/>
      <c r="AI44" s="142"/>
      <c r="AJ44" s="142"/>
      <c r="AK44" s="142">
        <v>21</v>
      </c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</row>
    <row r="45" spans="1:58" ht="12.75" outlineLevel="1">
      <c r="A45" s="143"/>
      <c r="B45" s="144"/>
      <c r="C45" s="145" t="s">
        <v>111</v>
      </c>
      <c r="D45" s="146"/>
      <c r="E45" s="147"/>
      <c r="F45" s="148"/>
      <c r="G45" s="141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</row>
    <row r="46" spans="1:58" ht="12.75" outlineLevel="1">
      <c r="A46" s="143"/>
      <c r="B46" s="149" t="s">
        <v>81</v>
      </c>
      <c r="C46" s="191"/>
      <c r="D46" s="191"/>
      <c r="E46" s="191"/>
      <c r="F46" s="191"/>
      <c r="G46" s="191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</row>
    <row r="47" spans="1:58" ht="12.75" outlineLevel="1">
      <c r="A47" s="135">
        <v>13</v>
      </c>
      <c r="B47" s="136" t="s">
        <v>112</v>
      </c>
      <c r="C47" s="137" t="s">
        <v>110</v>
      </c>
      <c r="D47" s="138" t="s">
        <v>78</v>
      </c>
      <c r="E47" s="139">
        <v>1</v>
      </c>
      <c r="F47" s="140"/>
      <c r="G47" s="141">
        <f>ROUND(E47*F47,2)</f>
        <v>0</v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 t="s">
        <v>79</v>
      </c>
      <c r="AD47" s="142">
        <v>1</v>
      </c>
      <c r="AE47" s="142"/>
      <c r="AF47" s="142"/>
      <c r="AG47" s="142"/>
      <c r="AH47" s="142"/>
      <c r="AI47" s="142"/>
      <c r="AJ47" s="142"/>
      <c r="AK47" s="142">
        <v>21</v>
      </c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</row>
    <row r="48" spans="1:58" ht="12.75" outlineLevel="1">
      <c r="A48" s="143"/>
      <c r="B48" s="144"/>
      <c r="C48" s="145" t="s">
        <v>111</v>
      </c>
      <c r="D48" s="146"/>
      <c r="E48" s="147"/>
      <c r="F48" s="148"/>
      <c r="G48" s="141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</row>
    <row r="49" spans="1:58" ht="12.75" outlineLevel="1">
      <c r="A49" s="143"/>
      <c r="B49" s="149" t="s">
        <v>81</v>
      </c>
      <c r="C49" s="191"/>
      <c r="D49" s="191"/>
      <c r="E49" s="191"/>
      <c r="F49" s="191"/>
      <c r="G49" s="191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</row>
    <row r="50" spans="1:58" ht="12.75" outlineLevel="1">
      <c r="A50" s="135">
        <v>14</v>
      </c>
      <c r="B50" s="136" t="s">
        <v>113</v>
      </c>
      <c r="C50" s="137" t="s">
        <v>110</v>
      </c>
      <c r="D50" s="138" t="s">
        <v>78</v>
      </c>
      <c r="E50" s="139">
        <v>1</v>
      </c>
      <c r="F50" s="140"/>
      <c r="G50" s="141">
        <f>ROUND(E50*F50,2)</f>
        <v>0</v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 t="s">
        <v>79</v>
      </c>
      <c r="AD50" s="142">
        <v>1</v>
      </c>
      <c r="AE50" s="142"/>
      <c r="AF50" s="142"/>
      <c r="AG50" s="142"/>
      <c r="AH50" s="142"/>
      <c r="AI50" s="142"/>
      <c r="AJ50" s="142"/>
      <c r="AK50" s="142">
        <v>21</v>
      </c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</row>
    <row r="51" spans="1:58" ht="12.75" outlineLevel="1">
      <c r="A51" s="143"/>
      <c r="B51" s="144"/>
      <c r="C51" s="145" t="s">
        <v>111</v>
      </c>
      <c r="D51" s="146"/>
      <c r="E51" s="147"/>
      <c r="F51" s="148"/>
      <c r="G51" s="141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</row>
    <row r="52" spans="1:58" ht="12.75" outlineLevel="1">
      <c r="A52" s="143"/>
      <c r="B52" s="149" t="s">
        <v>81</v>
      </c>
      <c r="C52" s="191"/>
      <c r="D52" s="191"/>
      <c r="E52" s="191"/>
      <c r="F52" s="191"/>
      <c r="G52" s="191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</row>
    <row r="53" spans="1:29" ht="12.75">
      <c r="A53" s="130" t="s">
        <v>74</v>
      </c>
      <c r="B53" s="131" t="s">
        <v>62</v>
      </c>
      <c r="C53" s="132" t="s">
        <v>63</v>
      </c>
      <c r="D53" s="133"/>
      <c r="E53" s="134"/>
      <c r="F53" s="192">
        <f>SUM(G54:G66)</f>
        <v>0</v>
      </c>
      <c r="G53" s="192"/>
      <c r="AC53" t="s">
        <v>75</v>
      </c>
    </row>
    <row r="54" spans="1:58" ht="12.75" outlineLevel="1">
      <c r="A54" s="135">
        <v>15</v>
      </c>
      <c r="B54" s="136" t="s">
        <v>114</v>
      </c>
      <c r="C54" s="137" t="s">
        <v>115</v>
      </c>
      <c r="D54" s="138" t="s">
        <v>78</v>
      </c>
      <c r="E54" s="139">
        <v>1</v>
      </c>
      <c r="F54" s="140"/>
      <c r="G54" s="141">
        <f>ROUND(E54*F54,2)</f>
        <v>0</v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 t="s">
        <v>79</v>
      </c>
      <c r="AD54" s="142">
        <v>1</v>
      </c>
      <c r="AE54" s="142"/>
      <c r="AF54" s="142"/>
      <c r="AG54" s="142"/>
      <c r="AH54" s="142"/>
      <c r="AI54" s="142"/>
      <c r="AJ54" s="142"/>
      <c r="AK54" s="142">
        <v>21</v>
      </c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</row>
    <row r="55" spans="1:58" ht="12.75" outlineLevel="1">
      <c r="A55" s="143"/>
      <c r="B55" s="144"/>
      <c r="C55" s="145" t="s">
        <v>116</v>
      </c>
      <c r="D55" s="146"/>
      <c r="E55" s="147"/>
      <c r="F55" s="148"/>
      <c r="G55" s="141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</row>
    <row r="56" spans="1:58" ht="12.75" outlineLevel="1">
      <c r="A56" s="143"/>
      <c r="B56" s="149" t="s">
        <v>81</v>
      </c>
      <c r="C56" s="191"/>
      <c r="D56" s="191"/>
      <c r="E56" s="191"/>
      <c r="F56" s="191"/>
      <c r="G56" s="191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</row>
    <row r="57" spans="1:58" ht="12.75" outlineLevel="1">
      <c r="A57" s="135">
        <v>16</v>
      </c>
      <c r="B57" s="136" t="s">
        <v>117</v>
      </c>
      <c r="C57" s="137" t="s">
        <v>118</v>
      </c>
      <c r="D57" s="138" t="s">
        <v>78</v>
      </c>
      <c r="E57" s="139">
        <v>1</v>
      </c>
      <c r="F57" s="140"/>
      <c r="G57" s="141">
        <f>ROUND(E57*F57,2)</f>
        <v>0</v>
      </c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 t="s">
        <v>79</v>
      </c>
      <c r="AD57" s="142">
        <v>1</v>
      </c>
      <c r="AE57" s="142"/>
      <c r="AF57" s="142"/>
      <c r="AG57" s="142"/>
      <c r="AH57" s="142"/>
      <c r="AI57" s="142"/>
      <c r="AJ57" s="142"/>
      <c r="AK57" s="142">
        <v>21</v>
      </c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</row>
    <row r="58" spans="1:58" ht="12.75" outlineLevel="1">
      <c r="A58" s="143"/>
      <c r="B58" s="144"/>
      <c r="C58" s="145" t="s">
        <v>119</v>
      </c>
      <c r="D58" s="146"/>
      <c r="E58" s="147"/>
      <c r="F58" s="148"/>
      <c r="G58" s="141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</row>
    <row r="59" spans="1:58" ht="12.75" outlineLevel="1">
      <c r="A59" s="143"/>
      <c r="B59" s="149"/>
      <c r="C59" s="190"/>
      <c r="D59" s="190"/>
      <c r="E59" s="190"/>
      <c r="F59" s="190"/>
      <c r="G59" s="190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</row>
    <row r="60" spans="1:58" ht="12.75" outlineLevel="1">
      <c r="A60" s="135">
        <v>17</v>
      </c>
      <c r="B60" s="136" t="s">
        <v>120</v>
      </c>
      <c r="C60" s="172" t="s">
        <v>121</v>
      </c>
      <c r="D60" s="173" t="s">
        <v>78</v>
      </c>
      <c r="E60" s="174">
        <v>1</v>
      </c>
      <c r="F60" s="140"/>
      <c r="G60" s="175">
        <f>ROUND(E60*F60,2)</f>
        <v>0</v>
      </c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 t="s">
        <v>79</v>
      </c>
      <c r="AD60" s="142">
        <v>1</v>
      </c>
      <c r="AE60" s="142"/>
      <c r="AF60" s="142"/>
      <c r="AG60" s="142"/>
      <c r="AH60" s="142"/>
      <c r="AI60" s="142"/>
      <c r="AJ60" s="142"/>
      <c r="AK60" s="142">
        <v>21</v>
      </c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</row>
    <row r="61" spans="1:58" ht="12.75" outlineLevel="1">
      <c r="A61" s="143"/>
      <c r="B61" s="144"/>
      <c r="C61" s="176" t="s">
        <v>122</v>
      </c>
      <c r="D61" s="177"/>
      <c r="E61" s="178"/>
      <c r="F61" s="179"/>
      <c r="G61" s="175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</row>
    <row r="62" spans="1:58" ht="12.75" outlineLevel="1">
      <c r="A62" s="143"/>
      <c r="B62" s="144"/>
      <c r="C62" s="190"/>
      <c r="D62" s="190"/>
      <c r="E62" s="190"/>
      <c r="F62" s="190"/>
      <c r="G62" s="190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</row>
    <row r="63" spans="1:58" ht="12.75" outlineLevel="1">
      <c r="A63" s="135">
        <v>18</v>
      </c>
      <c r="B63" s="136" t="s">
        <v>123</v>
      </c>
      <c r="C63" s="172" t="s">
        <v>124</v>
      </c>
      <c r="D63" s="173" t="s">
        <v>78</v>
      </c>
      <c r="E63" s="174">
        <v>1</v>
      </c>
      <c r="F63" s="140"/>
      <c r="G63" s="175">
        <f>ROUND(E63*F63,2)</f>
        <v>0</v>
      </c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 t="s">
        <v>79</v>
      </c>
      <c r="AD63" s="142">
        <v>1</v>
      </c>
      <c r="AE63" s="142"/>
      <c r="AF63" s="142"/>
      <c r="AG63" s="142"/>
      <c r="AH63" s="142"/>
      <c r="AI63" s="142"/>
      <c r="AJ63" s="142"/>
      <c r="AK63" s="142">
        <v>21</v>
      </c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</row>
    <row r="64" spans="1:58" ht="12.75" outlineLevel="1">
      <c r="A64" s="143"/>
      <c r="B64" s="144"/>
      <c r="C64" s="190"/>
      <c r="D64" s="190"/>
      <c r="E64" s="190"/>
      <c r="F64" s="190"/>
      <c r="G64" s="190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</row>
    <row r="65" spans="1:58" ht="12.75" outlineLevel="1">
      <c r="A65" s="135">
        <v>19</v>
      </c>
      <c r="B65" s="136" t="s">
        <v>125</v>
      </c>
      <c r="C65" s="172" t="s">
        <v>126</v>
      </c>
      <c r="D65" s="173" t="s">
        <v>78</v>
      </c>
      <c r="E65" s="174">
        <v>1</v>
      </c>
      <c r="F65" s="140"/>
      <c r="G65" s="175">
        <f>ROUND(E65*F65,2)</f>
        <v>0</v>
      </c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 t="s">
        <v>79</v>
      </c>
      <c r="AD65" s="142">
        <v>1</v>
      </c>
      <c r="AE65" s="142"/>
      <c r="AF65" s="142"/>
      <c r="AG65" s="142"/>
      <c r="AH65" s="142"/>
      <c r="AI65" s="142"/>
      <c r="AJ65" s="142"/>
      <c r="AK65" s="142">
        <v>21</v>
      </c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</row>
    <row r="66" spans="1:58" ht="12.75" outlineLevel="1">
      <c r="A66" s="150"/>
      <c r="B66" s="151"/>
      <c r="C66" s="152"/>
      <c r="D66" s="153"/>
      <c r="E66" s="154"/>
      <c r="F66" s="155"/>
      <c r="G66" s="156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</row>
    <row r="67" spans="1:7" ht="12.75" hidden="1">
      <c r="A67" s="14"/>
      <c r="B67" s="22"/>
      <c r="C67" s="157"/>
      <c r="D67" s="158"/>
      <c r="E67" s="159"/>
      <c r="F67" s="159"/>
      <c r="G67" s="159"/>
    </row>
    <row r="68" spans="1:39" ht="12.75" hidden="1">
      <c r="A68" s="160"/>
      <c r="B68" s="161" t="s">
        <v>127</v>
      </c>
      <c r="C68" s="162"/>
      <c r="D68" s="163"/>
      <c r="E68" s="160"/>
      <c r="F68" s="160"/>
      <c r="G68" s="164">
        <f>F8+F17+F36+F40+F53</f>
        <v>0</v>
      </c>
      <c r="AL68">
        <v>15</v>
      </c>
      <c r="AM68">
        <v>21</v>
      </c>
    </row>
    <row r="69" spans="1:39" ht="12.75">
      <c r="A69" s="165"/>
      <c r="B69" s="166"/>
      <c r="C69" s="166"/>
      <c r="D69" s="167"/>
      <c r="E69" s="165"/>
      <c r="F69" s="165" t="s">
        <v>128</v>
      </c>
      <c r="G69" s="168">
        <f>SUM(F53+F40+F36+F17+F8)</f>
        <v>0</v>
      </c>
      <c r="AL69">
        <f>SUMIF(AK8:AK68,AL68,G8:G68)</f>
        <v>0</v>
      </c>
      <c r="AM69">
        <f>SUMIF(AK8:AK68,AM68,G8:G68)</f>
        <v>0</v>
      </c>
    </row>
    <row r="70" spans="4:7" ht="12.75">
      <c r="D70" s="121"/>
      <c r="F70" s="169" t="s">
        <v>129</v>
      </c>
      <c r="G70" s="170">
        <f>0.21*G69</f>
        <v>0</v>
      </c>
    </row>
    <row r="71" spans="4:7" ht="12.75">
      <c r="D71" s="121"/>
      <c r="F71" t="s">
        <v>130</v>
      </c>
      <c r="G71" s="171">
        <f>SUM(G69:G70)</f>
        <v>0</v>
      </c>
    </row>
    <row r="72" ht="12.75">
      <c r="D72" s="121"/>
    </row>
    <row r="73" ht="12.75">
      <c r="D73" s="121"/>
    </row>
    <row r="74" ht="12.75">
      <c r="D74" s="121"/>
    </row>
    <row r="75" ht="12.75">
      <c r="D75" s="121"/>
    </row>
    <row r="76" ht="12.75">
      <c r="D76" s="121"/>
    </row>
    <row r="77" ht="12.75">
      <c r="D77" s="121"/>
    </row>
    <row r="78" ht="12.75">
      <c r="D78" s="121"/>
    </row>
    <row r="79" ht="12.75">
      <c r="D79" s="121"/>
    </row>
    <row r="80" ht="12.75">
      <c r="D80" s="121"/>
    </row>
    <row r="81" ht="12.75">
      <c r="D81" s="121"/>
    </row>
    <row r="82" ht="12.75">
      <c r="D82" s="121"/>
    </row>
    <row r="83" ht="12.75">
      <c r="D83" s="121"/>
    </row>
    <row r="84" ht="12.75">
      <c r="D84" s="121"/>
    </row>
    <row r="85" ht="12.75">
      <c r="D85" s="121"/>
    </row>
    <row r="86" ht="12.75">
      <c r="D86" s="121"/>
    </row>
    <row r="87" ht="12.75">
      <c r="D87" s="121"/>
    </row>
    <row r="88" ht="12.75">
      <c r="D88" s="121"/>
    </row>
    <row r="89" ht="12.75">
      <c r="D89" s="121"/>
    </row>
    <row r="90" ht="12.75">
      <c r="D90" s="121"/>
    </row>
    <row r="91" ht="12.75">
      <c r="D91" s="121"/>
    </row>
    <row r="92" ht="12.75">
      <c r="D92" s="121"/>
    </row>
    <row r="93" ht="12.75">
      <c r="D93" s="121"/>
    </row>
    <row r="94" ht="12.75">
      <c r="D94" s="121"/>
    </row>
    <row r="95" ht="12.75">
      <c r="D95" s="121"/>
    </row>
    <row r="96" ht="12.75">
      <c r="D96" s="121"/>
    </row>
    <row r="97" ht="12.75">
      <c r="D97" s="121"/>
    </row>
    <row r="98" ht="12.75">
      <c r="D98" s="121"/>
    </row>
    <row r="99" ht="12.75">
      <c r="D99" s="121"/>
    </row>
    <row r="100" ht="12.75">
      <c r="D100" s="121"/>
    </row>
    <row r="101" ht="12.75">
      <c r="D101" s="121"/>
    </row>
    <row r="102" ht="12.75">
      <c r="D102" s="121"/>
    </row>
    <row r="103" ht="12.75">
      <c r="D103" s="121"/>
    </row>
    <row r="104" ht="12.75">
      <c r="D104" s="121"/>
    </row>
    <row r="105" ht="12.75">
      <c r="D105" s="121"/>
    </row>
    <row r="106" ht="12.75">
      <c r="D106" s="121"/>
    </row>
    <row r="107" ht="12.75">
      <c r="D107" s="121"/>
    </row>
    <row r="108" ht="12.75">
      <c r="D108" s="121"/>
    </row>
    <row r="109" ht="12.75">
      <c r="D109" s="121"/>
    </row>
    <row r="110" ht="12.75">
      <c r="D110" s="121"/>
    </row>
    <row r="111" ht="12.75">
      <c r="D111" s="121"/>
    </row>
    <row r="112" ht="12.75">
      <c r="D112" s="121"/>
    </row>
    <row r="113" ht="12.75">
      <c r="D113" s="121"/>
    </row>
    <row r="114" ht="12.75">
      <c r="D114" s="121"/>
    </row>
    <row r="115" ht="12.75">
      <c r="D115" s="121"/>
    </row>
    <row r="116" ht="12.75">
      <c r="D116" s="121"/>
    </row>
    <row r="117" ht="12.75">
      <c r="D117" s="121"/>
    </row>
    <row r="118" ht="12.75">
      <c r="D118" s="121"/>
    </row>
    <row r="119" ht="12.75">
      <c r="D119" s="121"/>
    </row>
    <row r="120" ht="12.75">
      <c r="D120" s="121"/>
    </row>
    <row r="121" ht="12.75">
      <c r="D121" s="121"/>
    </row>
    <row r="122" ht="12.75">
      <c r="D122" s="121"/>
    </row>
    <row r="123" ht="12.75">
      <c r="D123" s="121"/>
    </row>
    <row r="124" ht="12.75">
      <c r="D124" s="121"/>
    </row>
    <row r="125" ht="12.75">
      <c r="D125" s="121"/>
    </row>
    <row r="126" ht="12.75">
      <c r="D126" s="121"/>
    </row>
    <row r="127" ht="12.75">
      <c r="D127" s="121"/>
    </row>
    <row r="128" ht="12.75">
      <c r="D128" s="121"/>
    </row>
    <row r="129" ht="12.75">
      <c r="D129" s="121"/>
    </row>
    <row r="130" ht="12.75">
      <c r="D130" s="121"/>
    </row>
    <row r="131" ht="12.75">
      <c r="D131" s="121"/>
    </row>
    <row r="132" ht="12.75">
      <c r="D132" s="121"/>
    </row>
    <row r="133" ht="12.75">
      <c r="D133" s="121"/>
    </row>
    <row r="134" ht="12.75">
      <c r="D134" s="121"/>
    </row>
    <row r="135" ht="12.75">
      <c r="D135" s="121"/>
    </row>
    <row r="136" ht="12.75">
      <c r="D136" s="121"/>
    </row>
    <row r="137" ht="12.75">
      <c r="D137" s="121"/>
    </row>
    <row r="138" ht="12.75">
      <c r="D138" s="121"/>
    </row>
    <row r="139" ht="12.75">
      <c r="D139" s="121"/>
    </row>
    <row r="140" ht="12.75">
      <c r="D140" s="121"/>
    </row>
    <row r="141" ht="12.75">
      <c r="D141" s="121"/>
    </row>
    <row r="142" ht="12.75">
      <c r="D142" s="121"/>
    </row>
    <row r="143" ht="12.75">
      <c r="D143" s="121"/>
    </row>
    <row r="144" ht="12.75">
      <c r="D144" s="121"/>
    </row>
    <row r="145" ht="12.75">
      <c r="D145" s="121"/>
    </row>
    <row r="146" ht="12.75">
      <c r="D146" s="121"/>
    </row>
    <row r="147" ht="12.75">
      <c r="D147" s="121"/>
    </row>
    <row r="148" ht="12.75">
      <c r="D148" s="121"/>
    </row>
    <row r="149" ht="12.75">
      <c r="D149" s="121"/>
    </row>
    <row r="150" ht="12.75">
      <c r="D150" s="121"/>
    </row>
    <row r="151" ht="12.75">
      <c r="D151" s="121"/>
    </row>
    <row r="152" ht="12.75">
      <c r="D152" s="121"/>
    </row>
    <row r="153" ht="12.75">
      <c r="D153" s="121"/>
    </row>
    <row r="154" ht="12.75">
      <c r="D154" s="121"/>
    </row>
    <row r="155" ht="12.75">
      <c r="D155" s="121"/>
    </row>
    <row r="156" ht="12.75">
      <c r="D156" s="121"/>
    </row>
    <row r="157" ht="12.75">
      <c r="D157" s="121"/>
    </row>
    <row r="158" ht="12.75">
      <c r="D158" s="121"/>
    </row>
    <row r="159" ht="12.75">
      <c r="D159" s="121"/>
    </row>
    <row r="160" ht="12.75">
      <c r="D160" s="121"/>
    </row>
    <row r="161" ht="12.75">
      <c r="D161" s="121"/>
    </row>
    <row r="162" ht="12.75">
      <c r="D162" s="121"/>
    </row>
    <row r="163" ht="12.75">
      <c r="D163" s="121"/>
    </row>
    <row r="164" ht="12.75">
      <c r="D164" s="121"/>
    </row>
    <row r="165" ht="12.75">
      <c r="D165" s="121"/>
    </row>
    <row r="166" ht="12.75">
      <c r="D166" s="121"/>
    </row>
    <row r="167" ht="12.75">
      <c r="D167" s="121"/>
    </row>
    <row r="168" ht="12.75">
      <c r="D168" s="121"/>
    </row>
    <row r="169" ht="12.75">
      <c r="D169" s="121"/>
    </row>
    <row r="170" ht="12.75">
      <c r="D170" s="121"/>
    </row>
    <row r="171" ht="12.75">
      <c r="D171" s="121"/>
    </row>
    <row r="172" ht="12.75">
      <c r="D172" s="121"/>
    </row>
    <row r="173" ht="12.75">
      <c r="D173" s="121"/>
    </row>
    <row r="174" ht="12.75">
      <c r="D174" s="121"/>
    </row>
    <row r="175" ht="12.75">
      <c r="D175" s="121"/>
    </row>
    <row r="176" ht="12.75">
      <c r="D176" s="121"/>
    </row>
    <row r="177" ht="12.75">
      <c r="D177" s="121"/>
    </row>
    <row r="178" ht="12.75">
      <c r="D178" s="121"/>
    </row>
    <row r="179" ht="12.75">
      <c r="D179" s="121"/>
    </row>
    <row r="180" ht="12.75">
      <c r="D180" s="121"/>
    </row>
    <row r="181" ht="12.75">
      <c r="D181" s="121"/>
    </row>
    <row r="182" ht="12.75">
      <c r="D182" s="121"/>
    </row>
    <row r="183" ht="12.75">
      <c r="D183" s="121"/>
    </row>
    <row r="184" ht="12.75">
      <c r="D184" s="121"/>
    </row>
    <row r="185" ht="12.75">
      <c r="D185" s="121"/>
    </row>
    <row r="186" ht="12.75">
      <c r="D186" s="121"/>
    </row>
    <row r="187" ht="12.75">
      <c r="D187" s="121"/>
    </row>
    <row r="188" ht="12.75">
      <c r="D188" s="121"/>
    </row>
    <row r="189" ht="12.75">
      <c r="D189" s="121"/>
    </row>
    <row r="190" ht="12.75">
      <c r="D190" s="121"/>
    </row>
    <row r="191" ht="12.75">
      <c r="D191" s="121"/>
    </row>
    <row r="192" ht="12.75">
      <c r="D192" s="121"/>
    </row>
    <row r="193" ht="12.75">
      <c r="D193" s="121"/>
    </row>
    <row r="194" ht="12.75">
      <c r="D194" s="121"/>
    </row>
    <row r="195" ht="12.75">
      <c r="D195" s="121"/>
    </row>
    <row r="196" ht="12.75">
      <c r="D196" s="121"/>
    </row>
    <row r="197" ht="12.75">
      <c r="D197" s="121"/>
    </row>
    <row r="198" ht="12.75">
      <c r="D198" s="121"/>
    </row>
    <row r="199" ht="12.75">
      <c r="D199" s="121"/>
    </row>
    <row r="200" ht="12.75">
      <c r="D200" s="121"/>
    </row>
    <row r="201" ht="12.75">
      <c r="D201" s="121"/>
    </row>
    <row r="202" ht="12.75">
      <c r="D202" s="121"/>
    </row>
    <row r="203" ht="12.75">
      <c r="D203" s="121"/>
    </row>
    <row r="204" ht="12.75">
      <c r="D204" s="121"/>
    </row>
    <row r="205" ht="12.75">
      <c r="D205" s="121"/>
    </row>
    <row r="206" ht="12.75">
      <c r="D206" s="121"/>
    </row>
    <row r="207" ht="12.75">
      <c r="D207" s="121"/>
    </row>
    <row r="208" ht="12.75">
      <c r="D208" s="121"/>
    </row>
    <row r="209" ht="12.75">
      <c r="D209" s="121"/>
    </row>
    <row r="210" ht="12.75">
      <c r="D210" s="121"/>
    </row>
    <row r="211" ht="12.75">
      <c r="D211" s="121"/>
    </row>
    <row r="212" ht="12.75">
      <c r="D212" s="121"/>
    </row>
    <row r="213" ht="12.75">
      <c r="D213" s="121"/>
    </row>
    <row r="214" ht="12.75">
      <c r="D214" s="121"/>
    </row>
    <row r="215" ht="12.75">
      <c r="D215" s="121"/>
    </row>
    <row r="216" ht="12.75">
      <c r="D216" s="121"/>
    </row>
    <row r="217" ht="12.75">
      <c r="D217" s="121"/>
    </row>
    <row r="218" ht="12.75">
      <c r="D218" s="121"/>
    </row>
    <row r="219" ht="12.75">
      <c r="D219" s="121"/>
    </row>
    <row r="220" ht="12.75">
      <c r="D220" s="121"/>
    </row>
    <row r="221" ht="12.75">
      <c r="D221" s="121"/>
    </row>
    <row r="222" ht="12.75">
      <c r="D222" s="121"/>
    </row>
    <row r="223" ht="12.75">
      <c r="D223" s="121"/>
    </row>
    <row r="224" ht="12.75">
      <c r="D224" s="121"/>
    </row>
    <row r="225" ht="12.75">
      <c r="D225" s="121"/>
    </row>
    <row r="226" ht="12.75">
      <c r="D226" s="121"/>
    </row>
    <row r="227" ht="12.75">
      <c r="D227" s="121"/>
    </row>
    <row r="228" ht="12.75">
      <c r="D228" s="121"/>
    </row>
    <row r="229" ht="12.75">
      <c r="D229" s="121"/>
    </row>
    <row r="230" ht="12.75">
      <c r="D230" s="121"/>
    </row>
    <row r="231" ht="12.75">
      <c r="D231" s="121"/>
    </row>
    <row r="232" ht="12.75">
      <c r="D232" s="121"/>
    </row>
    <row r="233" ht="12.75">
      <c r="D233" s="121"/>
    </row>
    <row r="234" ht="12.75">
      <c r="D234" s="121"/>
    </row>
    <row r="235" ht="12.75">
      <c r="D235" s="121"/>
    </row>
    <row r="236" ht="12.75">
      <c r="D236" s="121"/>
    </row>
    <row r="237" ht="12.75">
      <c r="D237" s="121"/>
    </row>
    <row r="238" ht="12.75">
      <c r="D238" s="121"/>
    </row>
    <row r="239" ht="12.75">
      <c r="D239" s="121"/>
    </row>
    <row r="240" ht="12.75">
      <c r="D240" s="121"/>
    </row>
    <row r="241" ht="12.75">
      <c r="D241" s="121"/>
    </row>
    <row r="242" ht="12.75">
      <c r="D242" s="121"/>
    </row>
    <row r="243" ht="12.75">
      <c r="D243" s="121"/>
    </row>
    <row r="244" ht="12.75">
      <c r="D244" s="121"/>
    </row>
    <row r="245" ht="12.75">
      <c r="D245" s="121"/>
    </row>
    <row r="246" ht="12.75">
      <c r="D246" s="121"/>
    </row>
    <row r="247" ht="12.75">
      <c r="D247" s="121"/>
    </row>
    <row r="248" ht="12.75">
      <c r="D248" s="121"/>
    </row>
    <row r="249" ht="12.75">
      <c r="D249" s="121"/>
    </row>
    <row r="250" ht="12.75">
      <c r="D250" s="121"/>
    </row>
    <row r="251" ht="12.75">
      <c r="D251" s="121"/>
    </row>
    <row r="252" ht="12.75">
      <c r="D252" s="121"/>
    </row>
    <row r="253" ht="12.75">
      <c r="D253" s="121"/>
    </row>
    <row r="254" ht="12.75">
      <c r="D254" s="121"/>
    </row>
    <row r="255" ht="12.75">
      <c r="D255" s="121"/>
    </row>
    <row r="256" ht="12.75">
      <c r="D256" s="121"/>
    </row>
    <row r="257" ht="12.75">
      <c r="D257" s="121"/>
    </row>
    <row r="258" ht="12.75">
      <c r="D258" s="121"/>
    </row>
    <row r="259" ht="12.75">
      <c r="D259" s="121"/>
    </row>
    <row r="260" ht="12.75">
      <c r="D260" s="121"/>
    </row>
    <row r="261" ht="12.75">
      <c r="D261" s="121"/>
    </row>
    <row r="262" ht="12.75">
      <c r="D262" s="121"/>
    </row>
    <row r="263" ht="12.75">
      <c r="D263" s="121"/>
    </row>
    <row r="264" ht="12.75">
      <c r="D264" s="121"/>
    </row>
    <row r="265" ht="12.75">
      <c r="D265" s="121"/>
    </row>
    <row r="266" ht="12.75">
      <c r="D266" s="121"/>
    </row>
    <row r="267" ht="12.75">
      <c r="D267" s="121"/>
    </row>
    <row r="268" ht="12.75">
      <c r="D268" s="121"/>
    </row>
    <row r="269" ht="12.75">
      <c r="D269" s="121"/>
    </row>
    <row r="270" ht="12.75">
      <c r="D270" s="121"/>
    </row>
    <row r="271" ht="12.75">
      <c r="D271" s="121"/>
    </row>
    <row r="272" ht="12.75">
      <c r="D272" s="121"/>
    </row>
    <row r="273" ht="12.75">
      <c r="D273" s="121"/>
    </row>
    <row r="274" ht="12.75">
      <c r="D274" s="121"/>
    </row>
    <row r="275" ht="12.75">
      <c r="D275" s="121"/>
    </row>
    <row r="276" ht="12.75">
      <c r="D276" s="121"/>
    </row>
    <row r="277" ht="12.75">
      <c r="D277" s="121"/>
    </row>
    <row r="278" ht="12.75">
      <c r="D278" s="121"/>
    </row>
    <row r="279" ht="12.75">
      <c r="D279" s="121"/>
    </row>
    <row r="280" ht="12.75">
      <c r="D280" s="121"/>
    </row>
    <row r="281" ht="12.75">
      <c r="D281" s="121"/>
    </row>
    <row r="282" ht="12.75">
      <c r="D282" s="121"/>
    </row>
    <row r="283" ht="12.75">
      <c r="D283" s="121"/>
    </row>
    <row r="284" ht="12.75">
      <c r="D284" s="121"/>
    </row>
    <row r="285" ht="12.75">
      <c r="D285" s="121"/>
    </row>
    <row r="286" ht="12.75">
      <c r="D286" s="121"/>
    </row>
    <row r="287" ht="12.75">
      <c r="D287" s="121"/>
    </row>
    <row r="288" ht="12.75">
      <c r="D288" s="121"/>
    </row>
    <row r="289" ht="12.75">
      <c r="D289" s="121"/>
    </row>
    <row r="290" ht="12.75">
      <c r="D290" s="121"/>
    </row>
    <row r="291" ht="12.75">
      <c r="D291" s="121"/>
    </row>
    <row r="292" ht="12.75">
      <c r="D292" s="121"/>
    </row>
    <row r="293" ht="12.75">
      <c r="D293" s="121"/>
    </row>
    <row r="294" ht="12.75">
      <c r="D294" s="121"/>
    </row>
    <row r="295" ht="12.75">
      <c r="D295" s="121"/>
    </row>
    <row r="296" ht="12.75">
      <c r="D296" s="121"/>
    </row>
    <row r="297" ht="12.75">
      <c r="D297" s="121"/>
    </row>
    <row r="298" ht="12.75">
      <c r="D298" s="121"/>
    </row>
    <row r="299" ht="12.75">
      <c r="D299" s="121"/>
    </row>
    <row r="300" ht="12.75">
      <c r="D300" s="121"/>
    </row>
    <row r="301" ht="12.75">
      <c r="D301" s="121"/>
    </row>
    <row r="302" ht="12.75">
      <c r="D302" s="121"/>
    </row>
    <row r="303" ht="12.75">
      <c r="D303" s="121"/>
    </row>
    <row r="304" ht="12.75">
      <c r="D304" s="121"/>
    </row>
    <row r="305" ht="12.75">
      <c r="D305" s="121"/>
    </row>
    <row r="306" ht="12.75">
      <c r="D306" s="121"/>
    </row>
    <row r="307" ht="12.75">
      <c r="D307" s="121"/>
    </row>
    <row r="308" ht="12.75">
      <c r="D308" s="121"/>
    </row>
    <row r="309" ht="12.75">
      <c r="D309" s="121"/>
    </row>
    <row r="310" ht="12.75">
      <c r="D310" s="121"/>
    </row>
    <row r="311" ht="12.75">
      <c r="D311" s="121"/>
    </row>
    <row r="312" ht="12.75">
      <c r="D312" s="121"/>
    </row>
    <row r="313" ht="12.75">
      <c r="D313" s="121"/>
    </row>
    <row r="314" ht="12.75">
      <c r="D314" s="121"/>
    </row>
    <row r="315" ht="12.75">
      <c r="D315" s="121"/>
    </row>
    <row r="316" ht="12.75">
      <c r="D316" s="121"/>
    </row>
    <row r="317" ht="12.75">
      <c r="D317" s="121"/>
    </row>
    <row r="318" ht="12.75">
      <c r="D318" s="121"/>
    </row>
    <row r="319" ht="12.75">
      <c r="D319" s="121"/>
    </row>
    <row r="320" ht="12.75">
      <c r="D320" s="121"/>
    </row>
    <row r="321" ht="12.75">
      <c r="D321" s="121"/>
    </row>
    <row r="322" ht="12.75">
      <c r="D322" s="121"/>
    </row>
    <row r="323" ht="12.75">
      <c r="D323" s="121"/>
    </row>
    <row r="324" ht="12.75">
      <c r="D324" s="121"/>
    </row>
    <row r="325" ht="12.75">
      <c r="D325" s="121"/>
    </row>
    <row r="326" ht="12.75">
      <c r="D326" s="121"/>
    </row>
    <row r="327" ht="12.75">
      <c r="D327" s="121"/>
    </row>
    <row r="328" ht="12.75">
      <c r="D328" s="121"/>
    </row>
    <row r="329" ht="12.75">
      <c r="D329" s="121"/>
    </row>
    <row r="330" ht="12.75">
      <c r="D330" s="121"/>
    </row>
    <row r="331" ht="12.75">
      <c r="D331" s="121"/>
    </row>
    <row r="332" ht="12.75">
      <c r="D332" s="121"/>
    </row>
    <row r="333" ht="12.75">
      <c r="D333" s="121"/>
    </row>
    <row r="334" ht="12.75">
      <c r="D334" s="121"/>
    </row>
    <row r="335" ht="12.75">
      <c r="D335" s="121"/>
    </row>
    <row r="336" ht="12.75">
      <c r="D336" s="121"/>
    </row>
    <row r="337" ht="12.75">
      <c r="D337" s="121"/>
    </row>
    <row r="338" ht="12.75">
      <c r="D338" s="121"/>
    </row>
    <row r="339" ht="12.75">
      <c r="D339" s="121"/>
    </row>
    <row r="340" ht="12.75">
      <c r="D340" s="121"/>
    </row>
    <row r="341" ht="12.75">
      <c r="D341" s="121"/>
    </row>
    <row r="342" ht="12.75">
      <c r="D342" s="121"/>
    </row>
    <row r="343" ht="12.75">
      <c r="D343" s="121"/>
    </row>
    <row r="344" ht="12.75">
      <c r="D344" s="121"/>
    </row>
    <row r="345" ht="12.75">
      <c r="D345" s="121"/>
    </row>
    <row r="346" ht="12.75">
      <c r="D346" s="121"/>
    </row>
    <row r="347" ht="12.75">
      <c r="D347" s="121"/>
    </row>
    <row r="348" ht="12.75">
      <c r="D348" s="121"/>
    </row>
    <row r="349" ht="12.75">
      <c r="D349" s="121"/>
    </row>
    <row r="350" ht="12.75">
      <c r="D350" s="121"/>
    </row>
    <row r="351" ht="12.75">
      <c r="D351" s="121"/>
    </row>
    <row r="352" ht="12.75">
      <c r="D352" s="121"/>
    </row>
    <row r="353" ht="12.75">
      <c r="D353" s="121"/>
    </row>
    <row r="354" ht="12.75">
      <c r="D354" s="121"/>
    </row>
    <row r="355" ht="12.75">
      <c r="D355" s="121"/>
    </row>
    <row r="356" ht="12.75">
      <c r="D356" s="121"/>
    </row>
    <row r="357" ht="12.75">
      <c r="D357" s="121"/>
    </row>
    <row r="358" ht="12.75">
      <c r="D358" s="121"/>
    </row>
    <row r="359" ht="12.75">
      <c r="D359" s="121"/>
    </row>
    <row r="360" ht="12.75">
      <c r="D360" s="121"/>
    </row>
    <row r="361" ht="12.75">
      <c r="D361" s="121"/>
    </row>
    <row r="362" ht="12.75">
      <c r="D362" s="121"/>
    </row>
    <row r="363" ht="12.75">
      <c r="D363" s="121"/>
    </row>
    <row r="364" ht="12.75">
      <c r="D364" s="121"/>
    </row>
    <row r="365" ht="12.75">
      <c r="D365" s="121"/>
    </row>
    <row r="366" ht="12.75">
      <c r="D366" s="121"/>
    </row>
    <row r="367" ht="12.75">
      <c r="D367" s="121"/>
    </row>
    <row r="368" ht="12.75">
      <c r="D368" s="121"/>
    </row>
    <row r="369" ht="12.75">
      <c r="D369" s="121"/>
    </row>
    <row r="370" ht="12.75">
      <c r="D370" s="121"/>
    </row>
    <row r="371" ht="12.75">
      <c r="D371" s="121"/>
    </row>
    <row r="372" ht="12.75">
      <c r="D372" s="121"/>
    </row>
    <row r="373" ht="12.75">
      <c r="D373" s="121"/>
    </row>
    <row r="374" ht="12.75">
      <c r="D374" s="121"/>
    </row>
    <row r="375" ht="12.75">
      <c r="D375" s="121"/>
    </row>
    <row r="376" ht="12.75">
      <c r="D376" s="121"/>
    </row>
    <row r="377" ht="12.75">
      <c r="D377" s="121"/>
    </row>
    <row r="378" ht="12.75">
      <c r="D378" s="121"/>
    </row>
    <row r="379" ht="12.75">
      <c r="D379" s="121"/>
    </row>
    <row r="380" ht="12.75">
      <c r="D380" s="121"/>
    </row>
    <row r="381" ht="12.75">
      <c r="D381" s="121"/>
    </row>
    <row r="382" ht="12.75">
      <c r="D382" s="121"/>
    </row>
    <row r="383" ht="12.75">
      <c r="D383" s="121"/>
    </row>
    <row r="384" ht="12.75">
      <c r="D384" s="121"/>
    </row>
    <row r="385" ht="12.75">
      <c r="D385" s="121"/>
    </row>
    <row r="386" ht="12.75">
      <c r="D386" s="121"/>
    </row>
    <row r="387" ht="12.75">
      <c r="D387" s="121"/>
    </row>
    <row r="388" ht="12.75">
      <c r="D388" s="121"/>
    </row>
    <row r="389" ht="12.75">
      <c r="D389" s="121"/>
    </row>
    <row r="390" ht="12.75">
      <c r="D390" s="121"/>
    </row>
    <row r="391" ht="12.75">
      <c r="D391" s="121"/>
    </row>
    <row r="392" ht="12.75">
      <c r="D392" s="121"/>
    </row>
    <row r="393" ht="12.75">
      <c r="D393" s="121"/>
    </row>
    <row r="394" ht="12.75">
      <c r="D394" s="121"/>
    </row>
    <row r="395" ht="12.75">
      <c r="D395" s="121"/>
    </row>
    <row r="396" ht="12.75">
      <c r="D396" s="121"/>
    </row>
    <row r="397" ht="12.75">
      <c r="D397" s="121"/>
    </row>
    <row r="398" ht="12.75">
      <c r="D398" s="121"/>
    </row>
    <row r="399" ht="12.75">
      <c r="D399" s="121"/>
    </row>
    <row r="400" ht="12.75">
      <c r="D400" s="121"/>
    </row>
    <row r="401" ht="12.75">
      <c r="D401" s="121"/>
    </row>
    <row r="402" ht="12.75">
      <c r="D402" s="121"/>
    </row>
    <row r="403" ht="12.75">
      <c r="D403" s="121"/>
    </row>
    <row r="404" ht="12.75">
      <c r="D404" s="121"/>
    </row>
    <row r="405" ht="12.75">
      <c r="D405" s="121"/>
    </row>
    <row r="406" ht="12.75">
      <c r="D406" s="121"/>
    </row>
    <row r="407" ht="12.75">
      <c r="D407" s="121"/>
    </row>
    <row r="408" ht="12.75">
      <c r="D408" s="121"/>
    </row>
    <row r="409" ht="12.75">
      <c r="D409" s="121"/>
    </row>
    <row r="410" ht="12.75">
      <c r="D410" s="121"/>
    </row>
    <row r="411" ht="12.75">
      <c r="D411" s="121"/>
    </row>
    <row r="412" ht="12.75">
      <c r="D412" s="121"/>
    </row>
    <row r="413" ht="12.75">
      <c r="D413" s="121"/>
    </row>
    <row r="414" ht="12.75">
      <c r="D414" s="121"/>
    </row>
    <row r="415" ht="12.75">
      <c r="D415" s="121"/>
    </row>
    <row r="416" ht="12.75">
      <c r="D416" s="121"/>
    </row>
    <row r="417" ht="12.75">
      <c r="D417" s="121"/>
    </row>
    <row r="418" ht="12.75">
      <c r="D418" s="121"/>
    </row>
    <row r="419" ht="12.75">
      <c r="D419" s="121"/>
    </row>
    <row r="420" ht="12.75">
      <c r="D420" s="121"/>
    </row>
    <row r="421" ht="12.75">
      <c r="D421" s="121"/>
    </row>
    <row r="422" ht="12.75">
      <c r="D422" s="121"/>
    </row>
    <row r="423" ht="12.75">
      <c r="D423" s="121"/>
    </row>
    <row r="424" ht="12.75">
      <c r="D424" s="121"/>
    </row>
    <row r="425" ht="12.75">
      <c r="D425" s="121"/>
    </row>
    <row r="426" ht="12.75">
      <c r="D426" s="121"/>
    </row>
    <row r="427" ht="12.75">
      <c r="D427" s="121"/>
    </row>
    <row r="428" ht="12.75">
      <c r="D428" s="121"/>
    </row>
    <row r="429" ht="12.75">
      <c r="D429" s="121"/>
    </row>
    <row r="430" ht="12.75">
      <c r="D430" s="121"/>
    </row>
    <row r="431" ht="12.75">
      <c r="D431" s="121"/>
    </row>
    <row r="432" ht="12.75">
      <c r="D432" s="121"/>
    </row>
    <row r="433" ht="12.75">
      <c r="D433" s="121"/>
    </row>
    <row r="434" ht="12.75">
      <c r="D434" s="121"/>
    </row>
    <row r="435" ht="12.75">
      <c r="D435" s="121"/>
    </row>
    <row r="436" ht="12.75">
      <c r="D436" s="121"/>
    </row>
    <row r="437" ht="12.75">
      <c r="D437" s="121"/>
    </row>
    <row r="438" ht="12.75">
      <c r="D438" s="121"/>
    </row>
    <row r="439" ht="12.75">
      <c r="D439" s="121"/>
    </row>
    <row r="440" ht="12.75">
      <c r="D440" s="121"/>
    </row>
    <row r="441" ht="12.75">
      <c r="D441" s="121"/>
    </row>
    <row r="442" ht="12.75">
      <c r="D442" s="121"/>
    </row>
    <row r="443" ht="12.75">
      <c r="D443" s="121"/>
    </row>
    <row r="444" ht="12.75">
      <c r="D444" s="121"/>
    </row>
    <row r="445" ht="12.75">
      <c r="D445" s="121"/>
    </row>
    <row r="446" ht="12.75">
      <c r="D446" s="121"/>
    </row>
    <row r="447" ht="12.75">
      <c r="D447" s="121"/>
    </row>
    <row r="448" ht="12.75">
      <c r="D448" s="121"/>
    </row>
    <row r="449" ht="12.75">
      <c r="D449" s="121"/>
    </row>
    <row r="450" ht="12.75">
      <c r="D450" s="121"/>
    </row>
    <row r="451" ht="12.75">
      <c r="D451" s="121"/>
    </row>
    <row r="452" ht="12.75">
      <c r="D452" s="121"/>
    </row>
    <row r="453" ht="12.75">
      <c r="D453" s="121"/>
    </row>
    <row r="454" ht="12.75">
      <c r="D454" s="121"/>
    </row>
    <row r="455" ht="12.75">
      <c r="D455" s="121"/>
    </row>
    <row r="456" ht="12.75">
      <c r="D456" s="121"/>
    </row>
    <row r="457" ht="12.75">
      <c r="D457" s="121"/>
    </row>
    <row r="458" ht="12.75">
      <c r="D458" s="121"/>
    </row>
    <row r="459" ht="12.75">
      <c r="D459" s="121"/>
    </row>
    <row r="460" ht="12.75">
      <c r="D460" s="121"/>
    </row>
    <row r="461" ht="12.75">
      <c r="D461" s="121"/>
    </row>
    <row r="462" ht="12.75">
      <c r="D462" s="121"/>
    </row>
    <row r="463" ht="12.75">
      <c r="D463" s="121"/>
    </row>
    <row r="464" ht="12.75">
      <c r="D464" s="121"/>
    </row>
    <row r="465" ht="12.75">
      <c r="D465" s="121"/>
    </row>
    <row r="466" ht="12.75">
      <c r="D466" s="121"/>
    </row>
    <row r="467" ht="12.75">
      <c r="D467" s="121"/>
    </row>
    <row r="468" ht="12.75">
      <c r="D468" s="121"/>
    </row>
    <row r="469" ht="12.75">
      <c r="D469" s="121"/>
    </row>
    <row r="470" ht="12.75">
      <c r="D470" s="121"/>
    </row>
    <row r="471" ht="12.75">
      <c r="D471" s="121"/>
    </row>
    <row r="472" ht="12.75">
      <c r="D472" s="121"/>
    </row>
    <row r="473" ht="12.75">
      <c r="D473" s="121"/>
    </row>
    <row r="474" ht="12.75">
      <c r="D474" s="121"/>
    </row>
    <row r="475" ht="12.75">
      <c r="D475" s="121"/>
    </row>
    <row r="476" ht="12.75">
      <c r="D476" s="121"/>
    </row>
    <row r="477" ht="12.75">
      <c r="D477" s="121"/>
    </row>
    <row r="478" ht="12.75">
      <c r="D478" s="121"/>
    </row>
    <row r="479" ht="12.75">
      <c r="D479" s="121"/>
    </row>
    <row r="480" ht="12.75">
      <c r="D480" s="121"/>
    </row>
    <row r="481" ht="12.75">
      <c r="D481" s="121"/>
    </row>
    <row r="482" ht="12.75">
      <c r="D482" s="121"/>
    </row>
    <row r="483" ht="12.75">
      <c r="D483" s="121"/>
    </row>
    <row r="484" ht="12.75">
      <c r="D484" s="121"/>
    </row>
    <row r="485" ht="12.75">
      <c r="D485" s="121"/>
    </row>
    <row r="486" ht="12.75">
      <c r="D486" s="121"/>
    </row>
    <row r="487" ht="12.75">
      <c r="D487" s="121"/>
    </row>
    <row r="488" ht="12.75">
      <c r="D488" s="121"/>
    </row>
    <row r="489" ht="12.75">
      <c r="D489" s="121"/>
    </row>
    <row r="490" ht="12.75">
      <c r="D490" s="121"/>
    </row>
    <row r="491" ht="12.75">
      <c r="D491" s="121"/>
    </row>
    <row r="492" ht="12.75">
      <c r="D492" s="121"/>
    </row>
    <row r="493" ht="12.75">
      <c r="D493" s="121"/>
    </row>
    <row r="494" ht="12.75">
      <c r="D494" s="121"/>
    </row>
    <row r="495" ht="12.75">
      <c r="D495" s="121"/>
    </row>
    <row r="496" ht="12.75">
      <c r="D496" s="121"/>
    </row>
    <row r="497" ht="12.75">
      <c r="D497" s="121"/>
    </row>
    <row r="498" ht="12.75">
      <c r="D498" s="121"/>
    </row>
    <row r="499" ht="12.75">
      <c r="D499" s="121"/>
    </row>
    <row r="500" ht="12.75">
      <c r="D500" s="121"/>
    </row>
    <row r="501" ht="12.75">
      <c r="D501" s="121"/>
    </row>
    <row r="502" ht="12.75">
      <c r="D502" s="121"/>
    </row>
    <row r="503" ht="12.75">
      <c r="D503" s="121"/>
    </row>
    <row r="504" ht="12.75">
      <c r="D504" s="121"/>
    </row>
    <row r="505" ht="12.75">
      <c r="D505" s="121"/>
    </row>
    <row r="506" ht="12.75">
      <c r="D506" s="121"/>
    </row>
    <row r="507" ht="12.75">
      <c r="D507" s="121"/>
    </row>
    <row r="508" ht="12.75">
      <c r="D508" s="121"/>
    </row>
    <row r="509" ht="12.75">
      <c r="D509" s="121"/>
    </row>
    <row r="510" ht="12.75">
      <c r="D510" s="121"/>
    </row>
    <row r="511" ht="12.75">
      <c r="D511" s="121"/>
    </row>
    <row r="512" ht="12.75">
      <c r="D512" s="121"/>
    </row>
    <row r="513" ht="12.75">
      <c r="D513" s="121"/>
    </row>
    <row r="514" ht="12.75">
      <c r="D514" s="121"/>
    </row>
    <row r="515" ht="12.75">
      <c r="D515" s="121"/>
    </row>
    <row r="516" ht="12.75">
      <c r="D516" s="121"/>
    </row>
    <row r="517" ht="12.75">
      <c r="D517" s="121"/>
    </row>
    <row r="518" ht="12.75">
      <c r="D518" s="121"/>
    </row>
    <row r="519" ht="12.75">
      <c r="D519" s="121"/>
    </row>
    <row r="520" ht="12.75">
      <c r="D520" s="121"/>
    </row>
    <row r="521" ht="12.75">
      <c r="D521" s="121"/>
    </row>
    <row r="522" ht="12.75">
      <c r="D522" s="121"/>
    </row>
    <row r="523" ht="12.75">
      <c r="D523" s="121"/>
    </row>
    <row r="524" ht="12.75">
      <c r="D524" s="121"/>
    </row>
    <row r="525" ht="12.75">
      <c r="D525" s="121"/>
    </row>
    <row r="526" ht="12.75">
      <c r="D526" s="121"/>
    </row>
    <row r="527" ht="12.75">
      <c r="D527" s="121"/>
    </row>
    <row r="528" ht="12.75">
      <c r="D528" s="121"/>
    </row>
    <row r="529" ht="12.75">
      <c r="D529" s="121"/>
    </row>
    <row r="530" ht="12.75">
      <c r="D530" s="121"/>
    </row>
    <row r="531" ht="12.75">
      <c r="D531" s="121"/>
    </row>
    <row r="532" ht="12.75">
      <c r="D532" s="121"/>
    </row>
    <row r="533" ht="12.75">
      <c r="D533" s="121"/>
    </row>
    <row r="534" ht="12.75">
      <c r="D534" s="121"/>
    </row>
    <row r="535" ht="12.75">
      <c r="D535" s="121"/>
    </row>
    <row r="536" ht="12.75">
      <c r="D536" s="121"/>
    </row>
    <row r="537" ht="12.75">
      <c r="D537" s="121"/>
    </row>
    <row r="538" ht="12.75">
      <c r="D538" s="121"/>
    </row>
    <row r="539" ht="12.75">
      <c r="D539" s="121"/>
    </row>
    <row r="540" ht="12.75">
      <c r="D540" s="121"/>
    </row>
    <row r="541" ht="12.75">
      <c r="D541" s="121"/>
    </row>
    <row r="542" ht="12.75">
      <c r="D542" s="121"/>
    </row>
    <row r="543" ht="12.75">
      <c r="D543" s="121"/>
    </row>
    <row r="544" ht="12.75">
      <c r="D544" s="121"/>
    </row>
    <row r="545" ht="12.75">
      <c r="D545" s="121"/>
    </row>
    <row r="546" ht="12.75">
      <c r="D546" s="121"/>
    </row>
    <row r="547" ht="12.75">
      <c r="D547" s="121"/>
    </row>
    <row r="548" ht="12.75">
      <c r="D548" s="121"/>
    </row>
    <row r="549" ht="12.75">
      <c r="D549" s="121"/>
    </row>
    <row r="550" ht="12.75">
      <c r="D550" s="121"/>
    </row>
    <row r="551" ht="12.75">
      <c r="D551" s="121"/>
    </row>
    <row r="552" ht="12.75">
      <c r="D552" s="121"/>
    </row>
    <row r="553" ht="12.75">
      <c r="D553" s="121"/>
    </row>
    <row r="554" ht="12.75">
      <c r="D554" s="121"/>
    </row>
    <row r="555" ht="12.75">
      <c r="D555" s="121"/>
    </row>
    <row r="556" ht="12.75">
      <c r="D556" s="121"/>
    </row>
    <row r="557" ht="12.75">
      <c r="D557" s="121"/>
    </row>
    <row r="558" ht="12.75">
      <c r="D558" s="121"/>
    </row>
    <row r="559" ht="12.75">
      <c r="D559" s="121"/>
    </row>
    <row r="560" ht="12.75">
      <c r="D560" s="121"/>
    </row>
    <row r="561" ht="12.75">
      <c r="D561" s="121"/>
    </row>
    <row r="562" ht="12.75">
      <c r="D562" s="121"/>
    </row>
    <row r="563" ht="12.75">
      <c r="D563" s="121"/>
    </row>
    <row r="564" ht="12.75">
      <c r="D564" s="121"/>
    </row>
    <row r="565" ht="12.75">
      <c r="D565" s="121"/>
    </row>
    <row r="566" ht="12.75">
      <c r="D566" s="121"/>
    </row>
    <row r="567" ht="12.75">
      <c r="D567" s="121"/>
    </row>
    <row r="568" ht="12.75">
      <c r="D568" s="121"/>
    </row>
    <row r="569" ht="12.75">
      <c r="D569" s="121"/>
    </row>
    <row r="570" ht="12.75">
      <c r="D570" s="121"/>
    </row>
    <row r="571" ht="12.75">
      <c r="D571" s="121"/>
    </row>
    <row r="572" ht="12.75">
      <c r="D572" s="121"/>
    </row>
    <row r="573" ht="12.75">
      <c r="D573" s="121"/>
    </row>
    <row r="574" ht="12.75">
      <c r="D574" s="121"/>
    </row>
    <row r="575" ht="12.75">
      <c r="D575" s="121"/>
    </row>
    <row r="576" ht="12.75">
      <c r="D576" s="121"/>
    </row>
    <row r="577" ht="12.75">
      <c r="D577" s="121"/>
    </row>
    <row r="578" ht="12.75">
      <c r="D578" s="121"/>
    </row>
    <row r="579" ht="12.75">
      <c r="D579" s="121"/>
    </row>
    <row r="580" ht="12.75">
      <c r="D580" s="121"/>
    </row>
    <row r="581" ht="12.75">
      <c r="D581" s="121"/>
    </row>
    <row r="582" ht="12.75">
      <c r="D582" s="121"/>
    </row>
    <row r="583" ht="12.75">
      <c r="D583" s="121"/>
    </row>
    <row r="584" ht="12.75">
      <c r="D584" s="121"/>
    </row>
    <row r="585" ht="12.75">
      <c r="D585" s="121"/>
    </row>
    <row r="586" ht="12.75">
      <c r="D586" s="121"/>
    </row>
    <row r="587" ht="12.75">
      <c r="D587" s="121"/>
    </row>
    <row r="588" ht="12.75">
      <c r="D588" s="121"/>
    </row>
    <row r="589" ht="12.75">
      <c r="D589" s="121"/>
    </row>
    <row r="590" ht="12.75">
      <c r="D590" s="121"/>
    </row>
    <row r="591" ht="12.75">
      <c r="D591" s="121"/>
    </row>
    <row r="592" ht="12.75">
      <c r="D592" s="121"/>
    </row>
    <row r="593" ht="12.75">
      <c r="D593" s="121"/>
    </row>
    <row r="594" ht="12.75">
      <c r="D594" s="121"/>
    </row>
    <row r="595" ht="12.75">
      <c r="D595" s="121"/>
    </row>
    <row r="596" ht="12.75">
      <c r="D596" s="121"/>
    </row>
    <row r="597" ht="12.75">
      <c r="D597" s="121"/>
    </row>
    <row r="598" ht="12.75">
      <c r="D598" s="121"/>
    </row>
    <row r="599" ht="12.75">
      <c r="D599" s="121"/>
    </row>
    <row r="600" ht="12.75">
      <c r="D600" s="121"/>
    </row>
    <row r="601" ht="12.75">
      <c r="D601" s="121"/>
    </row>
    <row r="602" ht="12.75">
      <c r="D602" s="121"/>
    </row>
    <row r="603" ht="12.75">
      <c r="D603" s="121"/>
    </row>
    <row r="604" ht="12.75">
      <c r="D604" s="121"/>
    </row>
    <row r="605" ht="12.75">
      <c r="D605" s="121"/>
    </row>
    <row r="606" ht="12.75">
      <c r="D606" s="121"/>
    </row>
    <row r="607" ht="12.75">
      <c r="D607" s="121"/>
    </row>
    <row r="608" ht="12.75">
      <c r="D608" s="121"/>
    </row>
    <row r="609" ht="12.75">
      <c r="D609" s="121"/>
    </row>
    <row r="610" ht="12.75">
      <c r="D610" s="121"/>
    </row>
    <row r="611" ht="12.75">
      <c r="D611" s="121"/>
    </row>
    <row r="612" ht="12.75">
      <c r="D612" s="121"/>
    </row>
    <row r="613" ht="12.75">
      <c r="D613" s="121"/>
    </row>
    <row r="614" ht="12.75">
      <c r="D614" s="121"/>
    </row>
    <row r="615" ht="12.75">
      <c r="D615" s="121"/>
    </row>
    <row r="616" ht="12.75">
      <c r="D616" s="121"/>
    </row>
    <row r="617" ht="12.75">
      <c r="D617" s="121"/>
    </row>
    <row r="618" ht="12.75">
      <c r="D618" s="121"/>
    </row>
    <row r="619" ht="12.75">
      <c r="D619" s="121"/>
    </row>
    <row r="620" ht="12.75">
      <c r="D620" s="121"/>
    </row>
    <row r="621" ht="12.75">
      <c r="D621" s="121"/>
    </row>
    <row r="622" ht="12.75">
      <c r="D622" s="121"/>
    </row>
    <row r="623" ht="12.75">
      <c r="D623" s="121"/>
    </row>
    <row r="624" ht="12.75">
      <c r="D624" s="121"/>
    </row>
    <row r="625" ht="12.75">
      <c r="D625" s="121"/>
    </row>
    <row r="626" ht="12.75">
      <c r="D626" s="121"/>
    </row>
    <row r="627" ht="12.75">
      <c r="D627" s="121"/>
    </row>
    <row r="628" ht="12.75">
      <c r="D628" s="121"/>
    </row>
    <row r="629" ht="12.75">
      <c r="D629" s="121"/>
    </row>
    <row r="630" ht="12.75">
      <c r="D630" s="121"/>
    </row>
    <row r="631" ht="12.75">
      <c r="D631" s="121"/>
    </row>
    <row r="632" ht="12.75">
      <c r="D632" s="121"/>
    </row>
    <row r="633" ht="12.75">
      <c r="D633" s="121"/>
    </row>
    <row r="634" ht="12.75">
      <c r="D634" s="121"/>
    </row>
    <row r="635" ht="12.75">
      <c r="D635" s="121"/>
    </row>
    <row r="636" ht="12.75">
      <c r="D636" s="121"/>
    </row>
    <row r="637" ht="12.75">
      <c r="D637" s="121"/>
    </row>
    <row r="638" ht="12.75">
      <c r="D638" s="121"/>
    </row>
    <row r="639" ht="12.75">
      <c r="D639" s="121"/>
    </row>
    <row r="640" ht="12.75">
      <c r="D640" s="121"/>
    </row>
    <row r="641" ht="12.75">
      <c r="D641" s="121"/>
    </row>
    <row r="642" ht="12.75">
      <c r="D642" s="121"/>
    </row>
    <row r="643" ht="12.75">
      <c r="D643" s="121"/>
    </row>
    <row r="644" ht="12.75">
      <c r="D644" s="121"/>
    </row>
    <row r="645" ht="12.75">
      <c r="D645" s="121"/>
    </row>
    <row r="646" ht="12.75">
      <c r="D646" s="121"/>
    </row>
    <row r="647" ht="12.75">
      <c r="D647" s="121"/>
    </row>
    <row r="648" ht="12.75">
      <c r="D648" s="121"/>
    </row>
    <row r="649" ht="12.75">
      <c r="D649" s="121"/>
    </row>
    <row r="650" ht="12.75">
      <c r="D650" s="121"/>
    </row>
    <row r="651" ht="12.75">
      <c r="D651" s="121"/>
    </row>
    <row r="652" ht="12.75">
      <c r="D652" s="121"/>
    </row>
    <row r="653" ht="12.75">
      <c r="D653" s="121"/>
    </row>
    <row r="654" ht="12.75">
      <c r="D654" s="121"/>
    </row>
    <row r="655" ht="12.75">
      <c r="D655" s="121"/>
    </row>
    <row r="656" ht="12.75">
      <c r="D656" s="121"/>
    </row>
    <row r="657" ht="12.75">
      <c r="D657" s="121"/>
    </row>
    <row r="658" ht="12.75">
      <c r="D658" s="121"/>
    </row>
    <row r="659" ht="12.75">
      <c r="D659" s="121"/>
    </row>
    <row r="660" ht="12.75">
      <c r="D660" s="121"/>
    </row>
    <row r="661" ht="12.75">
      <c r="D661" s="121"/>
    </row>
    <row r="662" ht="12.75">
      <c r="D662" s="121"/>
    </row>
    <row r="663" ht="12.75">
      <c r="D663" s="121"/>
    </row>
    <row r="664" ht="12.75">
      <c r="D664" s="121"/>
    </row>
    <row r="665" ht="12.75">
      <c r="D665" s="121"/>
    </row>
    <row r="666" ht="12.75">
      <c r="D666" s="121"/>
    </row>
    <row r="667" ht="12.75">
      <c r="D667" s="121"/>
    </row>
    <row r="668" ht="12.75">
      <c r="D668" s="121"/>
    </row>
    <row r="669" ht="12.75">
      <c r="D669" s="121"/>
    </row>
    <row r="670" ht="12.75">
      <c r="D670" s="121"/>
    </row>
    <row r="671" ht="12.75">
      <c r="D671" s="121"/>
    </row>
    <row r="672" ht="12.75">
      <c r="D672" s="121"/>
    </row>
    <row r="673" ht="12.75">
      <c r="D673" s="121"/>
    </row>
    <row r="674" ht="12.75">
      <c r="D674" s="121"/>
    </row>
    <row r="675" ht="12.75">
      <c r="D675" s="121"/>
    </row>
    <row r="676" ht="12.75">
      <c r="D676" s="121"/>
    </row>
    <row r="677" ht="12.75">
      <c r="D677" s="121"/>
    </row>
    <row r="678" ht="12.75">
      <c r="D678" s="121"/>
    </row>
    <row r="679" ht="12.75">
      <c r="D679" s="121"/>
    </row>
    <row r="680" ht="12.75">
      <c r="D680" s="121"/>
    </row>
    <row r="681" ht="12.75">
      <c r="D681" s="121"/>
    </row>
    <row r="682" ht="12.75">
      <c r="D682" s="121"/>
    </row>
    <row r="683" ht="12.75">
      <c r="D683" s="121"/>
    </row>
    <row r="684" ht="12.75">
      <c r="D684" s="121"/>
    </row>
    <row r="685" ht="12.75">
      <c r="D685" s="121"/>
    </row>
    <row r="686" ht="12.75">
      <c r="D686" s="121"/>
    </row>
    <row r="687" ht="12.75">
      <c r="D687" s="121"/>
    </row>
    <row r="688" ht="12.75">
      <c r="D688" s="121"/>
    </row>
    <row r="689" ht="12.75">
      <c r="D689" s="121"/>
    </row>
    <row r="690" ht="12.75">
      <c r="D690" s="121"/>
    </row>
    <row r="691" ht="12.75">
      <c r="D691" s="121"/>
    </row>
    <row r="692" ht="12.75">
      <c r="D692" s="121"/>
    </row>
    <row r="693" ht="12.75">
      <c r="D693" s="121"/>
    </row>
    <row r="694" ht="12.75">
      <c r="D694" s="121"/>
    </row>
    <row r="695" ht="12.75">
      <c r="D695" s="121"/>
    </row>
    <row r="696" ht="12.75">
      <c r="D696" s="121"/>
    </row>
    <row r="697" ht="12.75">
      <c r="D697" s="121"/>
    </row>
    <row r="698" ht="12.75">
      <c r="D698" s="121"/>
    </row>
    <row r="699" ht="12.75">
      <c r="D699" s="121"/>
    </row>
    <row r="700" ht="12.75">
      <c r="D700" s="121"/>
    </row>
    <row r="701" ht="12.75">
      <c r="D701" s="121"/>
    </row>
    <row r="702" ht="12.75">
      <c r="D702" s="121"/>
    </row>
    <row r="703" ht="12.75">
      <c r="D703" s="121"/>
    </row>
    <row r="704" ht="12.75">
      <c r="D704" s="121"/>
    </row>
    <row r="705" ht="12.75">
      <c r="D705" s="121"/>
    </row>
    <row r="706" ht="12.75">
      <c r="D706" s="121"/>
    </row>
    <row r="707" ht="12.75">
      <c r="D707" s="121"/>
    </row>
    <row r="708" ht="12.75">
      <c r="D708" s="121"/>
    </row>
    <row r="709" ht="12.75">
      <c r="D709" s="121"/>
    </row>
    <row r="710" ht="12.75">
      <c r="D710" s="121"/>
    </row>
    <row r="711" ht="12.75">
      <c r="D711" s="121"/>
    </row>
    <row r="712" ht="12.75">
      <c r="D712" s="121"/>
    </row>
    <row r="713" ht="12.75">
      <c r="D713" s="121"/>
    </row>
    <row r="714" ht="12.75">
      <c r="D714" s="121"/>
    </row>
    <row r="715" ht="12.75">
      <c r="D715" s="121"/>
    </row>
    <row r="716" ht="12.75">
      <c r="D716" s="121"/>
    </row>
    <row r="717" ht="12.75">
      <c r="D717" s="121"/>
    </row>
    <row r="718" ht="12.75">
      <c r="D718" s="121"/>
    </row>
    <row r="719" ht="12.75">
      <c r="D719" s="121"/>
    </row>
    <row r="720" ht="12.75">
      <c r="D720" s="121"/>
    </row>
    <row r="721" ht="12.75">
      <c r="D721" s="121"/>
    </row>
    <row r="722" ht="12.75">
      <c r="D722" s="121"/>
    </row>
    <row r="723" ht="12.75">
      <c r="D723" s="121"/>
    </row>
    <row r="724" ht="12.75">
      <c r="D724" s="121"/>
    </row>
    <row r="725" ht="12.75">
      <c r="D725" s="121"/>
    </row>
    <row r="726" ht="12.75">
      <c r="D726" s="121"/>
    </row>
    <row r="727" ht="12.75">
      <c r="D727" s="121"/>
    </row>
    <row r="728" ht="12.75">
      <c r="D728" s="121"/>
    </row>
    <row r="729" ht="12.75">
      <c r="D729" s="121"/>
    </row>
    <row r="730" ht="12.75">
      <c r="D730" s="121"/>
    </row>
    <row r="731" ht="12.75">
      <c r="D731" s="121"/>
    </row>
    <row r="732" ht="12.75">
      <c r="D732" s="121"/>
    </row>
    <row r="733" ht="12.75">
      <c r="D733" s="121"/>
    </row>
    <row r="734" ht="12.75">
      <c r="D734" s="121"/>
    </row>
    <row r="735" ht="12.75">
      <c r="D735" s="121"/>
    </row>
    <row r="736" ht="12.75">
      <c r="D736" s="121"/>
    </row>
    <row r="737" ht="12.75">
      <c r="D737" s="121"/>
    </row>
    <row r="738" ht="12.75">
      <c r="D738" s="121"/>
    </row>
    <row r="739" ht="12.75">
      <c r="D739" s="121"/>
    </row>
    <row r="740" ht="12.75">
      <c r="D740" s="121"/>
    </row>
    <row r="741" ht="12.75">
      <c r="D741" s="121"/>
    </row>
    <row r="742" ht="12.75">
      <c r="D742" s="121"/>
    </row>
    <row r="743" ht="12.75">
      <c r="D743" s="121"/>
    </row>
    <row r="744" ht="12.75">
      <c r="D744" s="121"/>
    </row>
    <row r="745" ht="12.75">
      <c r="D745" s="121"/>
    </row>
    <row r="746" ht="12.75">
      <c r="D746" s="121"/>
    </row>
    <row r="747" ht="12.75">
      <c r="D747" s="121"/>
    </row>
    <row r="748" ht="12.75">
      <c r="D748" s="121"/>
    </row>
    <row r="749" ht="12.75">
      <c r="D749" s="121"/>
    </row>
    <row r="750" ht="12.75">
      <c r="D750" s="121"/>
    </row>
    <row r="751" ht="12.75">
      <c r="D751" s="121"/>
    </row>
    <row r="752" ht="12.75">
      <c r="D752" s="121"/>
    </row>
    <row r="753" ht="12.75">
      <c r="D753" s="121"/>
    </row>
    <row r="754" ht="12.75">
      <c r="D754" s="121"/>
    </row>
    <row r="755" ht="12.75">
      <c r="D755" s="121"/>
    </row>
    <row r="756" ht="12.75">
      <c r="D756" s="121"/>
    </row>
    <row r="757" ht="12.75">
      <c r="D757" s="121"/>
    </row>
    <row r="758" ht="12.75">
      <c r="D758" s="121"/>
    </row>
    <row r="759" ht="12.75">
      <c r="D759" s="121"/>
    </row>
    <row r="760" ht="12.75">
      <c r="D760" s="121"/>
    </row>
    <row r="761" ht="12.75">
      <c r="D761" s="121"/>
    </row>
    <row r="762" ht="12.75">
      <c r="D762" s="121"/>
    </row>
    <row r="763" ht="12.75">
      <c r="D763" s="121"/>
    </row>
    <row r="764" ht="12.75">
      <c r="D764" s="121"/>
    </row>
    <row r="765" ht="12.75">
      <c r="D765" s="121"/>
    </row>
    <row r="766" ht="12.75">
      <c r="D766" s="121"/>
    </row>
    <row r="767" ht="12.75">
      <c r="D767" s="121"/>
    </row>
    <row r="768" ht="12.75">
      <c r="D768" s="121"/>
    </row>
    <row r="769" ht="12.75">
      <c r="D769" s="121"/>
    </row>
    <row r="770" ht="12.75">
      <c r="D770" s="121"/>
    </row>
    <row r="771" ht="12.75">
      <c r="D771" s="121"/>
    </row>
    <row r="772" ht="12.75">
      <c r="D772" s="121"/>
    </row>
    <row r="773" ht="12.75">
      <c r="D773" s="121"/>
    </row>
    <row r="774" ht="12.75">
      <c r="D774" s="121"/>
    </row>
    <row r="775" ht="12.75">
      <c r="D775" s="121"/>
    </row>
    <row r="776" ht="12.75">
      <c r="D776" s="121"/>
    </row>
    <row r="777" ht="12.75">
      <c r="D777" s="121"/>
    </row>
    <row r="778" ht="12.75">
      <c r="D778" s="121"/>
    </row>
    <row r="779" ht="12.75">
      <c r="D779" s="121"/>
    </row>
    <row r="780" ht="12.75">
      <c r="D780" s="121"/>
    </row>
    <row r="781" ht="12.75">
      <c r="D781" s="121"/>
    </row>
    <row r="782" ht="12.75">
      <c r="D782" s="121"/>
    </row>
    <row r="783" ht="12.75">
      <c r="D783" s="121"/>
    </row>
    <row r="784" ht="12.75">
      <c r="D784" s="121"/>
    </row>
    <row r="785" ht="12.75">
      <c r="D785" s="121"/>
    </row>
    <row r="786" ht="12.75">
      <c r="D786" s="121"/>
    </row>
    <row r="787" ht="12.75">
      <c r="D787" s="121"/>
    </row>
    <row r="788" ht="12.75">
      <c r="D788" s="121"/>
    </row>
    <row r="789" ht="12.75">
      <c r="D789" s="121"/>
    </row>
    <row r="790" ht="12.75">
      <c r="D790" s="121"/>
    </row>
    <row r="791" ht="12.75">
      <c r="D791" s="121"/>
    </row>
    <row r="792" ht="12.75">
      <c r="D792" s="121"/>
    </row>
    <row r="793" ht="12.75">
      <c r="D793" s="121"/>
    </row>
    <row r="794" ht="12.75">
      <c r="D794" s="121"/>
    </row>
    <row r="795" ht="12.75">
      <c r="D795" s="121"/>
    </row>
    <row r="796" ht="12.75">
      <c r="D796" s="121"/>
    </row>
    <row r="797" ht="12.75">
      <c r="D797" s="121"/>
    </row>
    <row r="798" ht="12.75">
      <c r="D798" s="121"/>
    </row>
    <row r="799" ht="12.75">
      <c r="D799" s="121"/>
    </row>
    <row r="800" ht="12.75">
      <c r="D800" s="121"/>
    </row>
    <row r="801" ht="12.75">
      <c r="D801" s="121"/>
    </row>
    <row r="802" ht="12.75">
      <c r="D802" s="121"/>
    </row>
    <row r="803" ht="12.75">
      <c r="D803" s="121"/>
    </row>
    <row r="804" ht="12.75">
      <c r="D804" s="121"/>
    </row>
    <row r="805" ht="12.75">
      <c r="D805" s="121"/>
    </row>
    <row r="806" ht="12.75">
      <c r="D806" s="121"/>
    </row>
    <row r="807" ht="12.75">
      <c r="D807" s="121"/>
    </row>
    <row r="808" ht="12.75">
      <c r="D808" s="121"/>
    </row>
    <row r="809" ht="12.75">
      <c r="D809" s="121"/>
    </row>
    <row r="810" ht="12.75">
      <c r="D810" s="121"/>
    </row>
    <row r="811" ht="12.75">
      <c r="D811" s="121"/>
    </row>
    <row r="812" ht="12.75">
      <c r="D812" s="121"/>
    </row>
    <row r="813" ht="12.75">
      <c r="D813" s="121"/>
    </row>
    <row r="814" ht="12.75">
      <c r="D814" s="121"/>
    </row>
    <row r="815" ht="12.75">
      <c r="D815" s="121"/>
    </row>
    <row r="816" ht="12.75">
      <c r="D816" s="121"/>
    </row>
    <row r="817" ht="12.75">
      <c r="D817" s="121"/>
    </row>
    <row r="818" ht="12.75">
      <c r="D818" s="121"/>
    </row>
    <row r="819" ht="12.75">
      <c r="D819" s="121"/>
    </row>
    <row r="820" ht="12.75">
      <c r="D820" s="121"/>
    </row>
    <row r="821" ht="12.75">
      <c r="D821" s="121"/>
    </row>
    <row r="822" ht="12.75">
      <c r="D822" s="121"/>
    </row>
    <row r="823" ht="12.75">
      <c r="D823" s="121"/>
    </row>
    <row r="824" ht="12.75">
      <c r="D824" s="121"/>
    </row>
    <row r="825" ht="12.75">
      <c r="D825" s="121"/>
    </row>
    <row r="826" ht="12.75">
      <c r="D826" s="121"/>
    </row>
    <row r="827" ht="12.75">
      <c r="D827" s="121"/>
    </row>
    <row r="828" ht="12.75">
      <c r="D828" s="121"/>
    </row>
    <row r="829" ht="12.75">
      <c r="D829" s="121"/>
    </row>
    <row r="830" ht="12.75">
      <c r="D830" s="121"/>
    </row>
    <row r="831" ht="12.75">
      <c r="D831" s="121"/>
    </row>
    <row r="832" ht="12.75">
      <c r="D832" s="121"/>
    </row>
    <row r="833" ht="12.75">
      <c r="D833" s="121"/>
    </row>
    <row r="834" ht="12.75">
      <c r="D834" s="121"/>
    </row>
    <row r="835" ht="12.75">
      <c r="D835" s="121"/>
    </row>
    <row r="836" ht="12.75">
      <c r="D836" s="121"/>
    </row>
    <row r="837" ht="12.75">
      <c r="D837" s="121"/>
    </row>
    <row r="838" ht="12.75">
      <c r="D838" s="121"/>
    </row>
    <row r="839" ht="12.75">
      <c r="D839" s="121"/>
    </row>
    <row r="840" ht="12.75">
      <c r="D840" s="121"/>
    </row>
    <row r="841" ht="12.75">
      <c r="D841" s="121"/>
    </row>
    <row r="842" ht="12.75">
      <c r="D842" s="121"/>
    </row>
    <row r="843" ht="12.75">
      <c r="D843" s="121"/>
    </row>
    <row r="844" ht="12.75">
      <c r="D844" s="121"/>
    </row>
    <row r="845" ht="12.75">
      <c r="D845" s="121"/>
    </row>
    <row r="846" ht="12.75">
      <c r="D846" s="121"/>
    </row>
    <row r="847" ht="12.75">
      <c r="D847" s="121"/>
    </row>
    <row r="848" ht="12.75">
      <c r="D848" s="121"/>
    </row>
    <row r="849" ht="12.75">
      <c r="D849" s="121"/>
    </row>
    <row r="850" ht="12.75">
      <c r="D850" s="121"/>
    </row>
    <row r="851" ht="12.75">
      <c r="D851" s="121"/>
    </row>
    <row r="852" ht="12.75">
      <c r="D852" s="121"/>
    </row>
    <row r="853" ht="12.75">
      <c r="D853" s="121"/>
    </row>
    <row r="854" ht="12.75">
      <c r="D854" s="121"/>
    </row>
    <row r="855" ht="12.75">
      <c r="D855" s="121"/>
    </row>
    <row r="856" ht="12.75">
      <c r="D856" s="121"/>
    </row>
    <row r="857" ht="12.75">
      <c r="D857" s="121"/>
    </row>
    <row r="858" ht="12.75">
      <c r="D858" s="121"/>
    </row>
    <row r="859" ht="12.75">
      <c r="D859" s="121"/>
    </row>
    <row r="860" ht="12.75">
      <c r="D860" s="121"/>
    </row>
    <row r="861" ht="12.75">
      <c r="D861" s="121"/>
    </row>
    <row r="862" ht="12.75">
      <c r="D862" s="121"/>
    </row>
    <row r="863" ht="12.75">
      <c r="D863" s="121"/>
    </row>
    <row r="864" ht="12.75">
      <c r="D864" s="121"/>
    </row>
    <row r="865" ht="12.75">
      <c r="D865" s="121"/>
    </row>
    <row r="866" ht="12.75">
      <c r="D866" s="121"/>
    </row>
    <row r="867" ht="12.75">
      <c r="D867" s="121"/>
    </row>
    <row r="868" ht="12.75">
      <c r="D868" s="121"/>
    </row>
    <row r="869" ht="12.75">
      <c r="D869" s="121"/>
    </row>
    <row r="870" ht="12.75">
      <c r="D870" s="121"/>
    </row>
    <row r="871" ht="12.75">
      <c r="D871" s="121"/>
    </row>
    <row r="872" ht="12.75">
      <c r="D872" s="121"/>
    </row>
    <row r="873" ht="12.75">
      <c r="D873" s="121"/>
    </row>
    <row r="874" ht="12.75">
      <c r="D874" s="121"/>
    </row>
    <row r="875" ht="12.75">
      <c r="D875" s="121"/>
    </row>
    <row r="876" ht="12.75">
      <c r="D876" s="121"/>
    </row>
    <row r="877" ht="12.75">
      <c r="D877" s="121"/>
    </row>
    <row r="878" ht="12.75">
      <c r="D878" s="121"/>
    </row>
    <row r="879" ht="12.75">
      <c r="D879" s="121"/>
    </row>
    <row r="880" ht="12.75">
      <c r="D880" s="121"/>
    </row>
    <row r="881" ht="12.75">
      <c r="D881" s="121"/>
    </row>
    <row r="882" ht="12.75">
      <c r="D882" s="121"/>
    </row>
    <row r="883" ht="12.75">
      <c r="D883" s="121"/>
    </row>
    <row r="884" ht="12.75">
      <c r="D884" s="121"/>
    </row>
    <row r="885" ht="12.75">
      <c r="D885" s="121"/>
    </row>
    <row r="886" ht="12.75">
      <c r="D886" s="121"/>
    </row>
    <row r="887" ht="12.75">
      <c r="D887" s="121"/>
    </row>
    <row r="888" ht="12.75">
      <c r="D888" s="121"/>
    </row>
    <row r="889" ht="12.75">
      <c r="D889" s="121"/>
    </row>
    <row r="890" ht="12.75">
      <c r="D890" s="121"/>
    </row>
    <row r="891" ht="12.75">
      <c r="D891" s="121"/>
    </row>
    <row r="892" ht="12.75">
      <c r="D892" s="121"/>
    </row>
    <row r="893" ht="12.75">
      <c r="D893" s="121"/>
    </row>
    <row r="894" ht="12.75">
      <c r="D894" s="121"/>
    </row>
    <row r="895" ht="12.75">
      <c r="D895" s="121"/>
    </row>
    <row r="896" ht="12.75">
      <c r="D896" s="121"/>
    </row>
    <row r="897" ht="12.75">
      <c r="D897" s="121"/>
    </row>
    <row r="898" ht="12.75">
      <c r="D898" s="121"/>
    </row>
    <row r="899" ht="12.75">
      <c r="D899" s="121"/>
    </row>
    <row r="900" ht="12.75">
      <c r="D900" s="121"/>
    </row>
    <row r="901" ht="12.75">
      <c r="D901" s="121"/>
    </row>
    <row r="902" ht="12.75">
      <c r="D902" s="121"/>
    </row>
    <row r="903" ht="12.75">
      <c r="D903" s="121"/>
    </row>
    <row r="904" ht="12.75">
      <c r="D904" s="121"/>
    </row>
    <row r="905" ht="12.75">
      <c r="D905" s="121"/>
    </row>
    <row r="906" ht="12.75">
      <c r="D906" s="121"/>
    </row>
    <row r="907" ht="12.75">
      <c r="D907" s="121"/>
    </row>
    <row r="908" ht="12.75">
      <c r="D908" s="121"/>
    </row>
    <row r="909" ht="12.75">
      <c r="D909" s="121"/>
    </row>
    <row r="910" ht="12.75">
      <c r="D910" s="121"/>
    </row>
    <row r="911" ht="12.75">
      <c r="D911" s="121"/>
    </row>
    <row r="912" ht="12.75">
      <c r="D912" s="121"/>
    </row>
    <row r="913" ht="12.75">
      <c r="D913" s="121"/>
    </row>
    <row r="914" ht="12.75">
      <c r="D914" s="121"/>
    </row>
    <row r="915" ht="12.75">
      <c r="D915" s="121"/>
    </row>
    <row r="916" ht="12.75">
      <c r="D916" s="121"/>
    </row>
    <row r="917" ht="12.75">
      <c r="D917" s="121"/>
    </row>
    <row r="918" ht="12.75">
      <c r="D918" s="121"/>
    </row>
    <row r="919" ht="12.75">
      <c r="D919" s="121"/>
    </row>
    <row r="920" ht="12.75">
      <c r="D920" s="121"/>
    </row>
    <row r="921" ht="12.75">
      <c r="D921" s="121"/>
    </row>
    <row r="922" ht="12.75">
      <c r="D922" s="121"/>
    </row>
    <row r="923" ht="12.75">
      <c r="D923" s="121"/>
    </row>
    <row r="924" ht="12.75">
      <c r="D924" s="121"/>
    </row>
    <row r="925" ht="12.75">
      <c r="D925" s="121"/>
    </row>
    <row r="926" ht="12.75">
      <c r="D926" s="121"/>
    </row>
    <row r="927" ht="12.75">
      <c r="D927" s="121"/>
    </row>
    <row r="928" ht="12.75">
      <c r="D928" s="121"/>
    </row>
    <row r="929" ht="12.75">
      <c r="D929" s="121"/>
    </row>
    <row r="930" ht="12.75">
      <c r="D930" s="121"/>
    </row>
    <row r="931" ht="12.75">
      <c r="D931" s="121"/>
    </row>
    <row r="932" ht="12.75">
      <c r="D932" s="121"/>
    </row>
    <row r="933" ht="12.75">
      <c r="D933" s="121"/>
    </row>
    <row r="934" ht="12.75">
      <c r="D934" s="121"/>
    </row>
    <row r="935" ht="12.75">
      <c r="D935" s="121"/>
    </row>
    <row r="936" ht="12.75">
      <c r="D936" s="121"/>
    </row>
    <row r="937" ht="12.75">
      <c r="D937" s="121"/>
    </row>
    <row r="938" ht="12.75">
      <c r="D938" s="121"/>
    </row>
    <row r="939" ht="12.75">
      <c r="D939" s="121"/>
    </row>
    <row r="940" ht="12.75">
      <c r="D940" s="121"/>
    </row>
    <row r="941" ht="12.75">
      <c r="D941" s="121"/>
    </row>
    <row r="942" ht="12.75">
      <c r="D942" s="121"/>
    </row>
    <row r="943" ht="12.75">
      <c r="D943" s="121"/>
    </row>
    <row r="944" ht="12.75">
      <c r="D944" s="121"/>
    </row>
    <row r="945" ht="12.75">
      <c r="D945" s="121"/>
    </row>
    <row r="946" ht="12.75">
      <c r="D946" s="121"/>
    </row>
    <row r="947" ht="12.75">
      <c r="D947" s="121"/>
    </row>
    <row r="948" ht="12.75">
      <c r="D948" s="121"/>
    </row>
    <row r="949" ht="12.75">
      <c r="D949" s="121"/>
    </row>
    <row r="950" ht="12.75">
      <c r="D950" s="121"/>
    </row>
    <row r="951" ht="12.75">
      <c r="D951" s="121"/>
    </row>
    <row r="952" ht="12.75">
      <c r="D952" s="121"/>
    </row>
    <row r="953" ht="12.75">
      <c r="D953" s="121"/>
    </row>
    <row r="954" ht="12.75">
      <c r="D954" s="121"/>
    </row>
    <row r="955" ht="12.75">
      <c r="D955" s="121"/>
    </row>
    <row r="956" ht="12.75">
      <c r="D956" s="121"/>
    </row>
    <row r="957" ht="12.75">
      <c r="D957" s="121"/>
    </row>
    <row r="958" ht="12.75">
      <c r="D958" s="121"/>
    </row>
    <row r="959" ht="12.75">
      <c r="D959" s="121"/>
    </row>
    <row r="960" ht="12.75">
      <c r="D960" s="121"/>
    </row>
    <row r="961" ht="12.75">
      <c r="D961" s="121"/>
    </row>
    <row r="962" ht="12.75">
      <c r="D962" s="121"/>
    </row>
    <row r="963" ht="12.75">
      <c r="D963" s="121"/>
    </row>
    <row r="964" ht="12.75">
      <c r="D964" s="121"/>
    </row>
    <row r="965" ht="12.75">
      <c r="D965" s="121"/>
    </row>
    <row r="966" ht="12.75">
      <c r="D966" s="121"/>
    </row>
    <row r="967" ht="12.75">
      <c r="D967" s="121"/>
    </row>
    <row r="968" ht="12.75">
      <c r="D968" s="121"/>
    </row>
    <row r="969" ht="12.75">
      <c r="D969" s="121"/>
    </row>
    <row r="970" ht="12.75">
      <c r="D970" s="121"/>
    </row>
    <row r="971" ht="12.75">
      <c r="D971" s="121"/>
    </row>
    <row r="972" ht="12.75">
      <c r="D972" s="121"/>
    </row>
    <row r="973" ht="12.75">
      <c r="D973" s="121"/>
    </row>
    <row r="974" ht="12.75">
      <c r="D974" s="121"/>
    </row>
    <row r="975" ht="12.75">
      <c r="D975" s="121"/>
    </row>
    <row r="976" ht="12.75">
      <c r="D976" s="121"/>
    </row>
    <row r="977" ht="12.75">
      <c r="D977" s="121"/>
    </row>
    <row r="978" ht="12.75">
      <c r="D978" s="121"/>
    </row>
    <row r="979" ht="12.75">
      <c r="D979" s="121"/>
    </row>
    <row r="980" ht="12.75">
      <c r="D980" s="121"/>
    </row>
    <row r="981" ht="12.75">
      <c r="D981" s="121"/>
    </row>
    <row r="982" ht="12.75">
      <c r="D982" s="121"/>
    </row>
    <row r="983" ht="12.75">
      <c r="D983" s="121"/>
    </row>
    <row r="984" ht="12.75">
      <c r="D984" s="121"/>
    </row>
    <row r="985" ht="12.75">
      <c r="D985" s="121"/>
    </row>
    <row r="986" ht="12.75">
      <c r="D986" s="121"/>
    </row>
    <row r="987" ht="12.75">
      <c r="D987" s="121"/>
    </row>
    <row r="988" ht="12.75">
      <c r="D988" s="121"/>
    </row>
    <row r="989" ht="12.75">
      <c r="D989" s="121"/>
    </row>
    <row r="990" ht="12.75">
      <c r="D990" s="121"/>
    </row>
    <row r="991" ht="12.75">
      <c r="D991" s="121"/>
    </row>
    <row r="992" ht="12.75">
      <c r="D992" s="121"/>
    </row>
    <row r="993" ht="12.75">
      <c r="D993" s="121"/>
    </row>
    <row r="994" ht="12.75">
      <c r="D994" s="121"/>
    </row>
    <row r="995" ht="12.75">
      <c r="D995" s="121"/>
    </row>
    <row r="996" ht="12.75">
      <c r="D996" s="121"/>
    </row>
    <row r="997" ht="12.75">
      <c r="D997" s="121"/>
    </row>
    <row r="998" ht="12.75">
      <c r="D998" s="121"/>
    </row>
    <row r="999" ht="12.75">
      <c r="D999" s="121"/>
    </row>
    <row r="1000" ht="12.75">
      <c r="D1000" s="121"/>
    </row>
    <row r="1001" ht="12.75">
      <c r="D1001" s="121"/>
    </row>
    <row r="1002" ht="12.75">
      <c r="D1002" s="121"/>
    </row>
    <row r="1003" ht="12.75">
      <c r="D1003" s="121"/>
    </row>
    <row r="1004" ht="12.75">
      <c r="D1004" s="121"/>
    </row>
    <row r="1005" ht="12.75">
      <c r="D1005" s="121"/>
    </row>
    <row r="1006" ht="12.75">
      <c r="D1006" s="121"/>
    </row>
    <row r="1007" ht="12.75">
      <c r="D1007" s="121"/>
    </row>
    <row r="1008" ht="12.75">
      <c r="D1008" s="121"/>
    </row>
    <row r="1009" ht="12.75">
      <c r="D1009" s="121"/>
    </row>
    <row r="1010" ht="12.75">
      <c r="D1010" s="121"/>
    </row>
    <row r="1011" ht="12.75">
      <c r="D1011" s="121"/>
    </row>
    <row r="1012" ht="12.75">
      <c r="D1012" s="121"/>
    </row>
    <row r="1013" ht="12.75">
      <c r="D1013" s="121"/>
    </row>
    <row r="1014" ht="12.75">
      <c r="D1014" s="121"/>
    </row>
    <row r="1015" ht="12.75">
      <c r="D1015" s="121"/>
    </row>
    <row r="1016" ht="12.75">
      <c r="D1016" s="121"/>
    </row>
    <row r="1017" ht="12.75">
      <c r="D1017" s="121"/>
    </row>
    <row r="1018" ht="12.75">
      <c r="D1018" s="121"/>
    </row>
    <row r="1019" ht="12.75">
      <c r="D1019" s="121"/>
    </row>
    <row r="1020" ht="12.75">
      <c r="D1020" s="121"/>
    </row>
    <row r="1021" ht="12.75">
      <c r="D1021" s="121"/>
    </row>
    <row r="1022" ht="12.75">
      <c r="D1022" s="121"/>
    </row>
    <row r="1023" ht="12.75">
      <c r="D1023" s="121"/>
    </row>
    <row r="1024" ht="12.75">
      <c r="D1024" s="121"/>
    </row>
    <row r="1025" ht="12.75">
      <c r="D1025" s="121"/>
    </row>
    <row r="1026" ht="12.75">
      <c r="D1026" s="121"/>
    </row>
    <row r="1027" ht="12.75">
      <c r="D1027" s="121"/>
    </row>
    <row r="1028" ht="12.75">
      <c r="D1028" s="121"/>
    </row>
    <row r="1029" ht="12.75">
      <c r="D1029" s="121"/>
    </row>
    <row r="1030" ht="12.75">
      <c r="D1030" s="121"/>
    </row>
    <row r="1031" ht="12.75">
      <c r="D1031" s="121"/>
    </row>
    <row r="1032" ht="12.75">
      <c r="D1032" s="121"/>
    </row>
    <row r="1033" ht="12.75">
      <c r="D1033" s="121"/>
    </row>
    <row r="1034" ht="12.75">
      <c r="D1034" s="121"/>
    </row>
    <row r="1035" ht="12.75">
      <c r="D1035" s="121"/>
    </row>
    <row r="1036" ht="12.75">
      <c r="D1036" s="121"/>
    </row>
    <row r="1037" ht="12.75">
      <c r="D1037" s="121"/>
    </row>
    <row r="1038" ht="12.75">
      <c r="D1038" s="121"/>
    </row>
    <row r="1039" ht="12.75">
      <c r="D1039" s="121"/>
    </row>
    <row r="1040" ht="12.75">
      <c r="D1040" s="121"/>
    </row>
    <row r="1041" ht="12.75">
      <c r="D1041" s="121"/>
    </row>
    <row r="1042" ht="12.75">
      <c r="D1042" s="121"/>
    </row>
    <row r="1043" ht="12.75">
      <c r="D1043" s="121"/>
    </row>
    <row r="1044" ht="12.75">
      <c r="D1044" s="121"/>
    </row>
    <row r="1045" ht="12.75">
      <c r="D1045" s="121"/>
    </row>
    <row r="1046" ht="12.75">
      <c r="D1046" s="121"/>
    </row>
    <row r="1047" ht="12.75">
      <c r="D1047" s="121"/>
    </row>
    <row r="1048" ht="12.75">
      <c r="D1048" s="121"/>
    </row>
    <row r="1049" ht="12.75">
      <c r="D1049" s="121"/>
    </row>
    <row r="1050" ht="12.75">
      <c r="D1050" s="121"/>
    </row>
    <row r="1051" ht="12.75">
      <c r="D1051" s="121"/>
    </row>
    <row r="1052" ht="12.75">
      <c r="D1052" s="121"/>
    </row>
    <row r="1053" ht="12.75">
      <c r="D1053" s="121"/>
    </row>
    <row r="1054" ht="12.75">
      <c r="D1054" s="121"/>
    </row>
    <row r="1055" ht="12.75">
      <c r="D1055" s="121"/>
    </row>
    <row r="1056" ht="12.75">
      <c r="D1056" s="121"/>
    </row>
    <row r="1057" ht="12.75">
      <c r="D1057" s="121"/>
    </row>
    <row r="1058" ht="12.75">
      <c r="D1058" s="121"/>
    </row>
    <row r="1059" ht="12.75">
      <c r="D1059" s="121"/>
    </row>
    <row r="1060" ht="12.75">
      <c r="D1060" s="121"/>
    </row>
    <row r="1061" ht="12.75">
      <c r="D1061" s="121"/>
    </row>
    <row r="1062" ht="12.75">
      <c r="D1062" s="121"/>
    </row>
    <row r="1063" ht="12.75">
      <c r="D1063" s="121"/>
    </row>
    <row r="1064" ht="12.75">
      <c r="D1064" s="121"/>
    </row>
    <row r="1065" ht="12.75">
      <c r="D1065" s="121"/>
    </row>
    <row r="1066" ht="12.75">
      <c r="D1066" s="121"/>
    </row>
    <row r="1067" ht="12.75">
      <c r="D1067" s="121"/>
    </row>
    <row r="1068" ht="12.75">
      <c r="D1068" s="121"/>
    </row>
    <row r="1069" ht="12.75">
      <c r="D1069" s="121"/>
    </row>
    <row r="1070" ht="12.75">
      <c r="D1070" s="121"/>
    </row>
    <row r="1071" ht="12.75">
      <c r="D1071" s="121"/>
    </row>
  </sheetData>
  <sheetProtection password="CE90" sheet="1"/>
  <mergeCells count="25">
    <mergeCell ref="A1:G1"/>
    <mergeCell ref="C7:G7"/>
    <mergeCell ref="F8:G8"/>
    <mergeCell ref="C11:G11"/>
    <mergeCell ref="C14:G14"/>
    <mergeCell ref="C16:G16"/>
    <mergeCell ref="F17:G17"/>
    <mergeCell ref="C20:G20"/>
    <mergeCell ref="C23:G23"/>
    <mergeCell ref="C26:G26"/>
    <mergeCell ref="C29:G29"/>
    <mergeCell ref="C32:G32"/>
    <mergeCell ref="C35:G35"/>
    <mergeCell ref="F36:G36"/>
    <mergeCell ref="C39:G39"/>
    <mergeCell ref="F40:G40"/>
    <mergeCell ref="C43:G43"/>
    <mergeCell ref="C46:G46"/>
    <mergeCell ref="C64:G64"/>
    <mergeCell ref="C49:G49"/>
    <mergeCell ref="C52:G52"/>
    <mergeCell ref="F53:G53"/>
    <mergeCell ref="C56:G56"/>
    <mergeCell ref="C59:G59"/>
    <mergeCell ref="C62:G62"/>
  </mergeCells>
  <printOptions/>
  <pageMargins left="0.5902777777777778" right="0.393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2021-05-28T08:15:58Z</dcterms:modified>
  <cp:category/>
  <cp:version/>
  <cp:contentType/>
  <cp:contentStatus/>
</cp:coreProperties>
</file>