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0" documentId="13_ncr:1_{6B88BB31-B906-4D84-BFBF-137E02AE3641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definedNames>
    <definedName name="_xlnm.Print_Area" localSheetId="0">List1!$B$1:$I$13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I11" i="1" s="1"/>
  <c r="H12" i="1" l="1"/>
  <c r="I12" i="1" s="1"/>
  <c r="H10" i="1"/>
  <c r="I10" i="1" s="1"/>
  <c r="H9" i="1"/>
  <c r="I9" i="1" s="1"/>
  <c r="H8" i="1"/>
  <c r="I8" i="1" s="1"/>
  <c r="H7" i="1"/>
  <c r="I7" i="1" s="1"/>
  <c r="H6" i="1"/>
  <c r="I6" i="1" s="1"/>
  <c r="H13" i="1" l="1"/>
  <c r="H15" i="1" l="1"/>
</calcChain>
</file>

<file path=xl/sharedStrings.xml><?xml version="1.0" encoding="utf-8"?>
<sst xmlns="http://schemas.openxmlformats.org/spreadsheetml/2006/main" count="28" uniqueCount="28">
  <si>
    <t>Katalogový název</t>
  </si>
  <si>
    <t>Katalogové číslo</t>
  </si>
  <si>
    <t>Číslo položky</t>
  </si>
  <si>
    <t>1.</t>
  </si>
  <si>
    <t>Cena  za 1 kus v Kč bez DPH</t>
  </si>
  <si>
    <t xml:space="preserve">Předpokládaná spotřeba kusů za období 
2 roků 
</t>
  </si>
  <si>
    <t>Celková  cena v Kč bez DPH za období 2 roků:</t>
  </si>
  <si>
    <t>Výše DPH z celkové ceny v Kč:</t>
  </si>
  <si>
    <t>Celková cena v Kč včetně DPH za období 2 roků:</t>
  </si>
  <si>
    <t>Příloha kupní smlouvy č. 1 - Dílčí specifikace ceny</t>
  </si>
  <si>
    <t>Cena za předpokládanou spotřebu za 2 roky v Kč bez DPH</t>
  </si>
  <si>
    <t>2.</t>
  </si>
  <si>
    <t>3.</t>
  </si>
  <si>
    <t>Sazba DPH        (v %)</t>
  </si>
  <si>
    <t>Položka veřejné zakázky</t>
  </si>
  <si>
    <t>4.</t>
  </si>
  <si>
    <t>5.</t>
  </si>
  <si>
    <t>6.</t>
  </si>
  <si>
    <t>7.</t>
  </si>
  <si>
    <t>Jehla spinální bez zavaděče s atraumatickou špičkou G22, 120 mm</t>
  </si>
  <si>
    <t>Jehla spinální bez zavaděče s atraumatickou špičkou G25, 120 mm</t>
  </si>
  <si>
    <t>Jehla spinální bez zavaděče s atraumatickou špičkou G25, 88 mm</t>
  </si>
  <si>
    <t>Jehla spinální bez zavaděče s atraumatickou špičkou G26, 120 mm</t>
  </si>
  <si>
    <t>Jehla spinální bez zavaděče s atraumatickou špičkou G26, 88 mm</t>
  </si>
  <si>
    <t>Jehla spinální bez zavaděče s atraumatickou špičkou G27, 88 mm</t>
  </si>
  <si>
    <t>Jehla spinální bez zavaděče s atraumatickou špičkou G27, 120 mm</t>
  </si>
  <si>
    <t>Název veřejné zakázky: Dodávka punkční techniky - 3</t>
  </si>
  <si>
    <t>Cena za předpokládanou spotřebu za 2 roky v Kč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</si>
</sst>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top" wrapText="1"/>
    </xf>
    <xf numFmtId="0" fontId="0" fillId="4" borderId="0" xfId="0" applyFill="1"/>
    <xf numFmtId="49" fontId="5" fillId="4" borderId="1" xfId="0" applyNumberFormat="1" applyFont="1" applyFill="1" applyBorder="1" applyAlignment="1">
      <alignment horizontal="left" vertical="center" wrapText="1"/>
    </xf>
    <xf numFmtId="49" fontId="5" fillId="4" borderId="4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right" vertical="center" wrapText="1"/>
    </xf>
    <xf numFmtId="4" fontId="6" fillId="4" borderId="13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right" vertical="center" wrapText="1"/>
    </xf>
    <xf numFmtId="49" fontId="5" fillId="4" borderId="2" xfId="0" applyNumberFormat="1" applyFont="1" applyFill="1" applyBorder="1" applyAlignment="1">
      <alignment horizontal="left" vertical="center" wrapText="1"/>
    </xf>
    <xf numFmtId="49" fontId="5" fillId="4" borderId="11" xfId="0" applyNumberFormat="1" applyFont="1" applyFill="1" applyBorder="1" applyAlignment="1">
      <alignment horizontal="left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right" vertical="center" wrapText="1"/>
    </xf>
    <xf numFmtId="4" fontId="6" fillId="4" borderId="2" xfId="0" applyNumberFormat="1" applyFont="1" applyFill="1" applyBorder="1" applyAlignment="1">
      <alignment horizontal="right" vertical="center" wrapText="1"/>
    </xf>
    <xf numFmtId="49" fontId="5" fillId="4" borderId="8" xfId="0" applyNumberFormat="1" applyFont="1" applyFill="1" applyBorder="1" applyAlignment="1">
      <alignment horizontal="left" vertical="center" wrapText="1"/>
    </xf>
    <xf numFmtId="49" fontId="5" fillId="4" borderId="12" xfId="0" applyNumberFormat="1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right" vertical="center" wrapText="1"/>
    </xf>
    <xf numFmtId="4" fontId="6" fillId="4" borderId="15" xfId="0" applyNumberFormat="1" applyFont="1" applyFill="1" applyBorder="1" applyAlignment="1">
      <alignment horizontal="center" vertical="center" wrapText="1"/>
    </xf>
    <xf numFmtId="3" fontId="6" fillId="4" borderId="8" xfId="0" applyNumberFormat="1" applyFont="1" applyFill="1" applyBorder="1" applyAlignment="1">
      <alignment horizontal="center" vertical="center" wrapText="1"/>
    </xf>
    <xf numFmtId="4" fontId="6" fillId="4" borderId="8" xfId="0" applyNumberFormat="1" applyFont="1" applyFill="1" applyBorder="1" applyAlignment="1">
      <alignment horizontal="right" vertical="center" wrapText="1"/>
    </xf>
    <xf numFmtId="4" fontId="2" fillId="4" borderId="3" xfId="0" applyNumberFormat="1" applyFont="1" applyFill="1" applyBorder="1" applyAlignment="1">
      <alignment horizontal="right" vertical="center"/>
    </xf>
    <xf numFmtId="4" fontId="2" fillId="5" borderId="9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top" wrapText="1"/>
    </xf>
    <xf numFmtId="4" fontId="0" fillId="0" borderId="1" xfId="0" applyNumberFormat="1" applyBorder="1"/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vertical="center" wrapText="1"/>
    </xf>
  </cellXfs>
  <cellStyles count="3">
    <cellStyle name="Čárka 2" xfId="2" xr:uid="{64A5F962-5A69-41AC-86D9-B0E956F43137}"/>
    <cellStyle name="Normální" xfId="0" builtinId="0"/>
    <cellStyle name="Normální 2" xfId="1" xr:uid="{DF3CA37A-3CED-4DEB-B8C5-823EC64359E0}"/>
  </cellStyles>
  <dxfs count="0"/>
  <tableStyles count="0" defaultTableStyle="TableStyleMedium2" defaultPivotStyle="PivotStyleMedium9"/>
  <colors>
    <mruColors>
      <color rgb="FFF8FB8D"/>
      <color rgb="FFFEF1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"/>
  <sheetViews>
    <sheetView tabSelected="1" zoomScaleNormal="100" workbookViewId="0">
      <selection activeCell="J18" sqref="J18"/>
    </sheetView>
  </sheetViews>
  <sheetFormatPr defaultRowHeight="15" x14ac:dyDescent="0.25"/>
  <cols>
    <col min="1" max="1" width="7.42578125" customWidth="1"/>
    <col min="2" max="2" width="59.28515625" customWidth="1"/>
    <col min="3" max="3" width="14.28515625" customWidth="1"/>
    <col min="4" max="5" width="13.140625" customWidth="1"/>
    <col min="6" max="6" width="10.7109375" customWidth="1"/>
    <col min="7" max="7" width="9.85546875" customWidth="1"/>
    <col min="8" max="8" width="14.28515625" customWidth="1"/>
    <col min="9" max="9" width="16.5703125" customWidth="1"/>
    <col min="10" max="10" width="18.140625" customWidth="1"/>
  </cols>
  <sheetData>
    <row r="1" spans="1:9" x14ac:dyDescent="0.25">
      <c r="B1" s="1" t="s">
        <v>9</v>
      </c>
    </row>
    <row r="3" spans="1:9" x14ac:dyDescent="0.25">
      <c r="B3" s="1" t="s">
        <v>26</v>
      </c>
    </row>
    <row r="4" spans="1:9" x14ac:dyDescent="0.25">
      <c r="B4" s="8"/>
    </row>
    <row r="5" spans="1:9" ht="51.75" customHeight="1" thickBot="1" x14ac:dyDescent="0.3">
      <c r="A5" s="3" t="s">
        <v>2</v>
      </c>
      <c r="B5" s="2" t="s">
        <v>14</v>
      </c>
      <c r="C5" s="3" t="s">
        <v>0</v>
      </c>
      <c r="D5" s="3" t="s">
        <v>1</v>
      </c>
      <c r="E5" s="7" t="s">
        <v>5</v>
      </c>
      <c r="F5" s="5" t="s">
        <v>4</v>
      </c>
      <c r="G5" s="5" t="s">
        <v>13</v>
      </c>
      <c r="H5" s="7" t="s">
        <v>10</v>
      </c>
      <c r="I5" s="29" t="s">
        <v>27</v>
      </c>
    </row>
    <row r="6" spans="1:9" ht="21" customHeight="1" thickBot="1" x14ac:dyDescent="0.3">
      <c r="A6" s="4" t="s">
        <v>3</v>
      </c>
      <c r="B6" s="37" t="s">
        <v>19</v>
      </c>
      <c r="C6" s="9"/>
      <c r="D6" s="10"/>
      <c r="E6" s="11">
        <v>300</v>
      </c>
      <c r="F6" s="12"/>
      <c r="G6" s="13"/>
      <c r="H6" s="14">
        <f t="shared" ref="H6:H12" si="0">E6*F6</f>
        <v>0</v>
      </c>
      <c r="I6" s="30">
        <f t="shared" ref="I6:I12" si="1">G6/100*H6+H6</f>
        <v>0</v>
      </c>
    </row>
    <row r="7" spans="1:9" ht="21" customHeight="1" thickBot="1" x14ac:dyDescent="0.3">
      <c r="A7" s="4" t="s">
        <v>11</v>
      </c>
      <c r="B7" s="6" t="s">
        <v>20</v>
      </c>
      <c r="C7" s="15"/>
      <c r="D7" s="16"/>
      <c r="E7" s="11">
        <v>150</v>
      </c>
      <c r="F7" s="17"/>
      <c r="G7" s="18"/>
      <c r="H7" s="14">
        <f t="shared" si="0"/>
        <v>0</v>
      </c>
      <c r="I7" s="30">
        <f t="shared" si="1"/>
        <v>0</v>
      </c>
    </row>
    <row r="8" spans="1:9" ht="21" customHeight="1" thickBot="1" x14ac:dyDescent="0.3">
      <c r="A8" s="4" t="s">
        <v>12</v>
      </c>
      <c r="B8" s="6" t="s">
        <v>21</v>
      </c>
      <c r="C8" s="15"/>
      <c r="D8" s="16"/>
      <c r="E8" s="11">
        <v>750</v>
      </c>
      <c r="F8" s="17"/>
      <c r="G8" s="18"/>
      <c r="H8" s="14">
        <f t="shared" si="0"/>
        <v>0</v>
      </c>
      <c r="I8" s="30">
        <f t="shared" si="1"/>
        <v>0</v>
      </c>
    </row>
    <row r="9" spans="1:9" ht="21" customHeight="1" thickBot="1" x14ac:dyDescent="0.3">
      <c r="A9" s="4" t="s">
        <v>15</v>
      </c>
      <c r="B9" s="6" t="s">
        <v>22</v>
      </c>
      <c r="C9" s="15"/>
      <c r="D9" s="16"/>
      <c r="E9" s="11">
        <v>100</v>
      </c>
      <c r="F9" s="17"/>
      <c r="G9" s="18"/>
      <c r="H9" s="14">
        <f t="shared" si="0"/>
        <v>0</v>
      </c>
      <c r="I9" s="30">
        <f t="shared" si="1"/>
        <v>0</v>
      </c>
    </row>
    <row r="10" spans="1:9" ht="21" customHeight="1" thickBot="1" x14ac:dyDescent="0.3">
      <c r="A10" s="4" t="s">
        <v>16</v>
      </c>
      <c r="B10" s="6" t="s">
        <v>23</v>
      </c>
      <c r="C10" s="15"/>
      <c r="D10" s="16"/>
      <c r="E10" s="11">
        <v>800</v>
      </c>
      <c r="F10" s="17"/>
      <c r="G10" s="18"/>
      <c r="H10" s="14">
        <f t="shared" si="0"/>
        <v>0</v>
      </c>
      <c r="I10" s="30">
        <f t="shared" si="1"/>
        <v>0</v>
      </c>
    </row>
    <row r="11" spans="1:9" ht="21" customHeight="1" thickBot="1" x14ac:dyDescent="0.3">
      <c r="A11" s="4" t="s">
        <v>17</v>
      </c>
      <c r="B11" s="6" t="s">
        <v>25</v>
      </c>
      <c r="C11" s="15"/>
      <c r="D11" s="16"/>
      <c r="E11" s="19">
        <v>50</v>
      </c>
      <c r="F11" s="17"/>
      <c r="G11" s="18"/>
      <c r="H11" s="20">
        <f t="shared" si="0"/>
        <v>0</v>
      </c>
      <c r="I11" s="30">
        <f t="shared" si="1"/>
        <v>0</v>
      </c>
    </row>
    <row r="12" spans="1:9" ht="21" customHeight="1" thickBot="1" x14ac:dyDescent="0.3">
      <c r="A12" s="4" t="s">
        <v>18</v>
      </c>
      <c r="B12" s="6" t="s">
        <v>24</v>
      </c>
      <c r="C12" s="21"/>
      <c r="D12" s="22"/>
      <c r="E12" s="23">
        <v>300</v>
      </c>
      <c r="F12" s="24"/>
      <c r="G12" s="25"/>
      <c r="H12" s="26">
        <f t="shared" si="0"/>
        <v>0</v>
      </c>
      <c r="I12" s="30">
        <f t="shared" si="1"/>
        <v>0</v>
      </c>
    </row>
    <row r="13" spans="1:9" ht="15.75" thickBot="1" x14ac:dyDescent="0.3">
      <c r="D13" s="31" t="s">
        <v>6</v>
      </c>
      <c r="E13" s="32"/>
      <c r="F13" s="32"/>
      <c r="G13" s="32"/>
      <c r="H13" s="28">
        <f>SUM(H6:H12)</f>
        <v>0</v>
      </c>
    </row>
    <row r="14" spans="1:9" ht="15.75" thickBot="1" x14ac:dyDescent="0.3">
      <c r="D14" s="33" t="s">
        <v>7</v>
      </c>
      <c r="E14" s="33"/>
      <c r="F14" s="33"/>
      <c r="G14" s="34"/>
      <c r="H14" s="27"/>
    </row>
    <row r="15" spans="1:9" ht="15.75" thickBot="1" x14ac:dyDescent="0.3">
      <c r="D15" s="35" t="s">
        <v>8</v>
      </c>
      <c r="E15" s="35"/>
      <c r="F15" s="35"/>
      <c r="G15" s="36"/>
      <c r="H15" s="27">
        <f>H13+H14</f>
        <v>0</v>
      </c>
    </row>
  </sheetData>
  <mergeCells count="3">
    <mergeCell ref="D13:G13"/>
    <mergeCell ref="D14:G14"/>
    <mergeCell ref="D15:G15"/>
  </mergeCells>
  <phoneticPr fontId="7" type="noConversion"/>
  <pageMargins left="0.25" right="0.25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2021-03-29T11:11:11Z</dcterms:modified>
</cp:coreProperties>
</file>