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485" windowHeight="89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<sst xmlns="http://schemas.openxmlformats.org/spreadsheetml/2006/main" count="163" uniqueCount="123">
  <si>
    <t>p.č.</t>
  </si>
  <si>
    <t>číslo položky</t>
  </si>
  <si>
    <t>Název položky</t>
  </si>
  <si>
    <t>MJ</t>
  </si>
  <si>
    <t>Množství</t>
  </si>
  <si>
    <t>Cena/MJ</t>
  </si>
  <si>
    <t>Celkem</t>
  </si>
  <si>
    <t>Dodávka</t>
  </si>
  <si>
    <t>Dodávka celkem</t>
  </si>
  <si>
    <t>Montáž</t>
  </si>
  <si>
    <t>Montáž celkem</t>
  </si>
  <si>
    <t>Díl</t>
  </si>
  <si>
    <t>M21</t>
  </si>
  <si>
    <t>Elektromontáže</t>
  </si>
  <si>
    <t>210202111R00</t>
  </si>
  <si>
    <t>Svítidlo veřejného osvětlení umístění na stožár, výložník</t>
  </si>
  <si>
    <t>kus</t>
  </si>
  <si>
    <t>0000000.01</t>
  </si>
  <si>
    <t>Svítidlo LED pro osvětlení komunikací, 14-54W, 7000lm, 3000K, IP66, 230V</t>
  </si>
  <si>
    <t>ks</t>
  </si>
  <si>
    <t>Dle pol. 210 20-2111.R00:</t>
  </si>
  <si>
    <t>Stožár osvětlovací ocelový délky do 12 m, včetně nákladů na autojeřáb</t>
  </si>
  <si>
    <t>210204011RS2</t>
  </si>
  <si>
    <t>Stožár silniční 133/102/76, nadz.v.=6,2m, žárově zinkovaný</t>
  </si>
  <si>
    <t>0000000.02</t>
  </si>
  <si>
    <t>Dle pol. 210 20-4011.R00:</t>
  </si>
  <si>
    <t>Výložník ocelový 1ramenný do 35 kg, včetně nákladů na montážní plošinu</t>
  </si>
  <si>
    <t>210204103RS2</t>
  </si>
  <si>
    <t>Výložník obloukový, vyložení 2m, výška 1,8m, žárově zinkovaný</t>
  </si>
  <si>
    <t>0000000.04</t>
  </si>
  <si>
    <t>Dle pol. 210 20-4105.RS2:</t>
  </si>
  <si>
    <t>Elektrovýzbroj stožáru</t>
  </si>
  <si>
    <t>210204202R00</t>
  </si>
  <si>
    <t>Stožárová svorkovnice na DIN, průchozí, např. SR482-VL Z/Cu, včetně pojistky 2x6A</t>
  </si>
  <si>
    <t>000000.06</t>
  </si>
  <si>
    <t>Kabel CYKY-J 3 x 1,5 mm2 , včetně dodávky kabelu</t>
  </si>
  <si>
    <t>m</t>
  </si>
  <si>
    <t>210810005RT1</t>
  </si>
  <si>
    <t>Kabel CYKY-J 4 x 10 mm2 volně uložený, včetně dodávky kabelu</t>
  </si>
  <si>
    <t>Vedení uzemňovací v zemi FeZn do 120 mm2, včetně drátu FeZn D=10mm</t>
  </si>
  <si>
    <t>210810013RT2</t>
  </si>
  <si>
    <t>210220021RT1</t>
  </si>
  <si>
    <t xml:space="preserve">Svorka hromosvodová nad 2 šrouby /ST, SJ, SR, atd/,
včetně dodávky svorky SP1
</t>
  </si>
  <si>
    <t>210220302RT6</t>
  </si>
  <si>
    <t>Ochrana svorek v zemi proti koroz</t>
  </si>
  <si>
    <t>212100109R00</t>
  </si>
  <si>
    <t>Osazení manžety na stožár</t>
  </si>
  <si>
    <t>210205310R00</t>
  </si>
  <si>
    <t>Ochranná manžeta stožáru pr.133</t>
  </si>
  <si>
    <t>0000000.07</t>
  </si>
  <si>
    <t>Dle pol. 210 20-5310.R00:</t>
  </si>
  <si>
    <t>Štítek označovací na stožár, vč. osazení</t>
  </si>
  <si>
    <t>56288051.A</t>
  </si>
  <si>
    <t>Opatření vodiče smršťovací bužírkou</t>
  </si>
  <si>
    <t>212100108R00</t>
  </si>
  <si>
    <t>Trubice smršťovací d 25 x 1000 m, zž</t>
  </si>
  <si>
    <t>56288999.1007</t>
  </si>
  <si>
    <t>Štítek na označení kabel. vývodu z PVC, vč. osazení</t>
  </si>
  <si>
    <t>56288050.A</t>
  </si>
  <si>
    <t>Ukončení vodičů + zapojení do 2,5 mm2</t>
  </si>
  <si>
    <t>210100001R00</t>
  </si>
  <si>
    <t>Ukončení vodičů + zapojení do 16 mm2</t>
  </si>
  <si>
    <t>210100003R00</t>
  </si>
  <si>
    <t>Stožárové pouzdro plast 250/950, včetně dodávky pouzdra</t>
  </si>
  <si>
    <t>Tuhá elinst. trubka - vysoká odolnost, vel. 50, vč. dodávky trubky</t>
  </si>
  <si>
    <t>000-0000.09</t>
  </si>
  <si>
    <t>000-0000.10</t>
  </si>
  <si>
    <t>Pancéřová elinst. trubka - vel. 50, vč. dodávky trubky</t>
  </si>
  <si>
    <t>000-0000.11</t>
  </si>
  <si>
    <t xml:space="preserve">M46 </t>
  </si>
  <si>
    <t>Zamní  práce při montážích</t>
  </si>
  <si>
    <t>Výkop kabelové rýhy 35/90 cm hor.3</t>
  </si>
  <si>
    <t>460200173R00</t>
  </si>
  <si>
    <t>Zához rýhy 35/90 cm, hornina třídy 3, se zhutněním</t>
  </si>
  <si>
    <t>460570173R00</t>
  </si>
  <si>
    <t>Zřízení kabelového lože v rýze š. do 65 cm z písku, lože tloušťky 20 cm</t>
  </si>
  <si>
    <t>460420022RT3</t>
  </si>
  <si>
    <t>Písek kopaný ZPM</t>
  </si>
  <si>
    <t>T</t>
  </si>
  <si>
    <t>Jáma do 2 m3 pro stožár veřejného osvětlení, hor.3</t>
  </si>
  <si>
    <t>m3</t>
  </si>
  <si>
    <t>460050703R00</t>
  </si>
  <si>
    <t>Zához jámy, hornina třídy 3 - 4, upěchování a úprava povrchu</t>
  </si>
  <si>
    <t>460120002RT1</t>
  </si>
  <si>
    <t>Pouzdrový základ pro stožár VO výšky 6m, kompletní zhot.pouzdrového základu</t>
  </si>
  <si>
    <t>460100003RT1</t>
  </si>
  <si>
    <t>Fólie výstražná z PVC, šířka 33 cm</t>
  </si>
  <si>
    <t>460490012R00</t>
  </si>
  <si>
    <t>Naložení a odvoz zeminy, odvoz na vzdálenost 10000 m</t>
  </si>
  <si>
    <t>460600001RT8</t>
  </si>
  <si>
    <t>Uložení chráničky ve výkopu</t>
  </si>
  <si>
    <t>230191007R00</t>
  </si>
  <si>
    <t>Chránička dvouplášťová vel. 110</t>
  </si>
  <si>
    <t>000-0000.15</t>
  </si>
  <si>
    <t>Chránička dvouplášťová vel. 63</t>
  </si>
  <si>
    <t>000-0000.16</t>
  </si>
  <si>
    <t xml:space="preserve">Vedlejší a ostatní náklady </t>
  </si>
  <si>
    <t>Vypnutí a opětovné zapnutí vedení</t>
  </si>
  <si>
    <t>105R00</t>
  </si>
  <si>
    <t>hod</t>
  </si>
  <si>
    <t>Úprava stávajícího rozvodu veřejného osvětlení, a veřejného rozhlasu</t>
  </si>
  <si>
    <t>106R00</t>
  </si>
  <si>
    <t>Dozory provozovatele veřejného osvětlení</t>
  </si>
  <si>
    <t>107R00</t>
  </si>
  <si>
    <t>Úklid stavby</t>
  </si>
  <si>
    <t>108R00</t>
  </si>
  <si>
    <t>Dopravně bezpečnostní opatření</t>
  </si>
  <si>
    <t>109R00</t>
  </si>
  <si>
    <t>Ekologická likvidace odpadu</t>
  </si>
  <si>
    <t>111R00</t>
  </si>
  <si>
    <t>Zjištění stávajícího stavu</t>
  </si>
  <si>
    <t>112R00</t>
  </si>
  <si>
    <t>Vedlejší náklady</t>
  </si>
  <si>
    <t>VN</t>
  </si>
  <si>
    <t>Komplexní zkoušky</t>
  </si>
  <si>
    <t>VRN2</t>
  </si>
  <si>
    <t>Přirážka za podružný materiál</t>
  </si>
  <si>
    <t>VRN5</t>
  </si>
  <si>
    <t>Přirážka za prořez kabelů</t>
  </si>
  <si>
    <t>Revize</t>
  </si>
  <si>
    <t>Celkové náklady</t>
  </si>
  <si>
    <t>VRN6</t>
  </si>
  <si>
    <t>VRN7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</si>
</sst>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2" fontId="0" fillId="0" borderId="0" xfId="0" applyNumberFormat="1" applyAlignment="1">
      <alignment wrapText="1"/>
    </xf>
    <xf numFmtId="0" fontId="2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2" fontId="2" fillId="2" borderId="2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4" fontId="0" fillId="0" borderId="1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/>
    <xf numFmtId="0" fontId="0" fillId="0" borderId="4" xfId="0" applyBorder="1" applyAlignment="1">
      <alignment horizontal="left"/>
    </xf>
    <xf numFmtId="0" fontId="0" fillId="0" borderId="4" xfId="0" applyFill="1" applyBorder="1"/>
    <xf numFmtId="4" fontId="0" fillId="0" borderId="4" xfId="0" applyNumberFormat="1" applyFill="1" applyBorder="1" applyAlignment="1">
      <alignment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4" fontId="0" fillId="3" borderId="7" xfId="0" applyNumberFormat="1" applyFill="1" applyBorder="1" applyAlignment="1">
      <alignment/>
    </xf>
    <xf numFmtId="4" fontId="0" fillId="3" borderId="7" xfId="0" applyNumberFormat="1" applyFill="1" applyBorder="1"/>
    <xf numFmtId="4" fontId="0" fillId="3" borderId="8" xfId="0" applyNumberFormat="1" applyFill="1" applyBorder="1"/>
    <xf numFmtId="0" fontId="2" fillId="3" borderId="7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4" fontId="0" fillId="3" borderId="6" xfId="0" applyNumberFormat="1" applyFill="1" applyBorder="1" applyAlignment="1">
      <alignment/>
    </xf>
    <xf numFmtId="4" fontId="2" fillId="0" borderId="0" xfId="0" applyNumberFormat="1" applyFont="1"/>
    <xf numFmtId="0" fontId="3" fillId="0" borderId="1" xfId="0" applyFont="1" applyBorder="1"/>
    <xf numFmtId="0" fontId="3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workbookViewId="0" topLeftCell="A1">
      <selection activeCell="M68" sqref="M68"/>
    </sheetView>
  </sheetViews>
  <sheetFormatPr defaultColWidth="9.140625" defaultRowHeight="15"/>
  <cols>
    <col min="2" max="2" width="16.28125" style="0" customWidth="1"/>
    <col min="3" max="3" width="59.57421875" style="0" customWidth="1"/>
    <col min="5" max="5" width="11.00390625" style="0" customWidth="1"/>
    <col min="6" max="6" width="11.7109375" style="0" customWidth="1"/>
    <col min="7" max="7" width="11.28125" style="0" customWidth="1"/>
    <col min="9" max="9" width="10.8515625" style="0" customWidth="1"/>
    <col min="10" max="10" width="12.57421875" style="0" customWidth="1"/>
    <col min="11" max="11" width="12.7109375" style="0" customWidth="1"/>
  </cols>
  <sheetData>
    <row r="1" ht="15.75" thickBot="1"/>
    <row r="2" spans="1:13" ht="30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1"/>
      <c r="M2" s="1"/>
    </row>
    <row r="3" spans="1:13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</row>
    <row r="4" spans="1:11" ht="15.75" thickBot="1">
      <c r="A4" s="31" t="s">
        <v>11</v>
      </c>
      <c r="B4" s="30" t="s">
        <v>12</v>
      </c>
      <c r="C4" s="30" t="s">
        <v>13</v>
      </c>
      <c r="D4" s="26"/>
      <c r="E4" s="26"/>
      <c r="F4" s="26"/>
      <c r="G4" s="28">
        <f>SUM(G6:G35)</f>
        <v>0</v>
      </c>
      <c r="H4" s="26"/>
      <c r="I4" s="28">
        <f>SUM(I6:I35)</f>
        <v>0</v>
      </c>
      <c r="J4" s="26"/>
      <c r="K4" s="29">
        <f>SUM(K6:K35)</f>
        <v>0</v>
      </c>
    </row>
    <row r="5" spans="1:11" ht="15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1">
        <v>1</v>
      </c>
      <c r="B6" s="11" t="s">
        <v>14</v>
      </c>
      <c r="C6" s="11" t="s">
        <v>15</v>
      </c>
      <c r="D6" s="11" t="s">
        <v>16</v>
      </c>
      <c r="E6" s="11">
        <v>2</v>
      </c>
      <c r="F6" s="12"/>
      <c r="G6" s="12">
        <f>E6*F6</f>
        <v>0</v>
      </c>
      <c r="H6" s="12"/>
      <c r="I6" s="12">
        <v>0</v>
      </c>
      <c r="J6" s="12"/>
      <c r="K6" s="12">
        <f>E6*J6</f>
        <v>0</v>
      </c>
    </row>
    <row r="7" spans="1:11" ht="30">
      <c r="A7" s="11">
        <v>2</v>
      </c>
      <c r="B7" s="11" t="s">
        <v>17</v>
      </c>
      <c r="C7" s="10" t="s">
        <v>18</v>
      </c>
      <c r="D7" s="11" t="s">
        <v>19</v>
      </c>
      <c r="E7" s="11">
        <v>2</v>
      </c>
      <c r="F7" s="12"/>
      <c r="G7" s="12">
        <f>E7*F7</f>
        <v>0</v>
      </c>
      <c r="H7" s="12"/>
      <c r="I7" s="12">
        <v>0</v>
      </c>
      <c r="J7" s="12"/>
      <c r="K7" s="12">
        <f>E7*J7</f>
        <v>0</v>
      </c>
    </row>
    <row r="8" spans="1:11" ht="15">
      <c r="A8" s="5"/>
      <c r="B8" s="5"/>
      <c r="C8" s="35" t="s">
        <v>20</v>
      </c>
      <c r="D8" s="5"/>
      <c r="E8" s="5"/>
      <c r="F8" s="6"/>
      <c r="G8" s="6"/>
      <c r="H8" s="6"/>
      <c r="I8" s="6"/>
      <c r="J8" s="6"/>
      <c r="K8" s="6"/>
    </row>
    <row r="9" spans="1:11" ht="30">
      <c r="A9" s="11">
        <v>3</v>
      </c>
      <c r="B9" s="11" t="s">
        <v>22</v>
      </c>
      <c r="C9" s="10" t="s">
        <v>21</v>
      </c>
      <c r="D9" s="11" t="s">
        <v>19</v>
      </c>
      <c r="E9" s="11">
        <v>2</v>
      </c>
      <c r="F9" s="12"/>
      <c r="G9" s="12">
        <f>E9*F9</f>
        <v>0</v>
      </c>
      <c r="H9" s="12"/>
      <c r="I9" s="12">
        <v>0</v>
      </c>
      <c r="J9" s="12"/>
      <c r="K9" s="12">
        <f>E9*J9</f>
        <v>0</v>
      </c>
    </row>
    <row r="10" spans="1:11" ht="15">
      <c r="A10" s="11">
        <v>4</v>
      </c>
      <c r="B10" s="11" t="s">
        <v>24</v>
      </c>
      <c r="C10" s="11" t="s">
        <v>23</v>
      </c>
      <c r="D10" s="11" t="s">
        <v>19</v>
      </c>
      <c r="E10" s="11">
        <v>2</v>
      </c>
      <c r="F10" s="12"/>
      <c r="G10" s="12">
        <f>E10*F10</f>
        <v>0</v>
      </c>
      <c r="H10" s="12"/>
      <c r="I10" s="12">
        <v>0</v>
      </c>
      <c r="J10" s="12"/>
      <c r="K10" s="12">
        <v>0</v>
      </c>
    </row>
    <row r="11" spans="1:11" ht="15">
      <c r="A11" s="11"/>
      <c r="B11" s="11"/>
      <c r="C11" s="36" t="s">
        <v>25</v>
      </c>
      <c r="D11" s="11"/>
      <c r="E11" s="11"/>
      <c r="F11" s="12"/>
      <c r="G11" s="12"/>
      <c r="H11" s="12"/>
      <c r="I11" s="12"/>
      <c r="J11" s="12"/>
      <c r="K11" s="12"/>
    </row>
    <row r="12" spans="1:11" ht="30">
      <c r="A12" s="11">
        <v>5</v>
      </c>
      <c r="B12" s="11" t="s">
        <v>27</v>
      </c>
      <c r="C12" s="10" t="s">
        <v>26</v>
      </c>
      <c r="D12" s="11" t="s">
        <v>19</v>
      </c>
      <c r="E12" s="11">
        <v>2</v>
      </c>
      <c r="F12" s="12"/>
      <c r="G12" s="12">
        <f>E12*F12</f>
        <v>0</v>
      </c>
      <c r="H12" s="12"/>
      <c r="I12" s="12">
        <v>0</v>
      </c>
      <c r="J12" s="12"/>
      <c r="K12" s="12">
        <f>E12*J12</f>
        <v>0</v>
      </c>
    </row>
    <row r="13" spans="1:11" ht="15">
      <c r="A13" s="11">
        <v>6</v>
      </c>
      <c r="B13" s="11" t="s">
        <v>29</v>
      </c>
      <c r="C13" s="11" t="s">
        <v>28</v>
      </c>
      <c r="D13" s="11" t="s">
        <v>19</v>
      </c>
      <c r="E13" s="11">
        <v>2</v>
      </c>
      <c r="F13" s="12"/>
      <c r="G13" s="12">
        <f>E13*F13</f>
        <v>0</v>
      </c>
      <c r="H13" s="12"/>
      <c r="I13" s="12">
        <f>E13*H13</f>
        <v>0</v>
      </c>
      <c r="J13" s="12"/>
      <c r="K13" s="12">
        <v>0</v>
      </c>
    </row>
    <row r="14" spans="1:11" ht="15">
      <c r="A14" s="11"/>
      <c r="B14" s="11"/>
      <c r="C14" s="36" t="s">
        <v>30</v>
      </c>
      <c r="D14" s="11"/>
      <c r="E14" s="11"/>
      <c r="F14" s="12"/>
      <c r="G14" s="12"/>
      <c r="H14" s="12"/>
      <c r="I14" s="12"/>
      <c r="J14" s="12"/>
      <c r="K14" s="12"/>
    </row>
    <row r="15" spans="1:11" ht="15">
      <c r="A15" s="11">
        <v>7</v>
      </c>
      <c r="B15" s="11" t="s">
        <v>32</v>
      </c>
      <c r="C15" s="11" t="s">
        <v>31</v>
      </c>
      <c r="D15" s="11" t="s">
        <v>19</v>
      </c>
      <c r="E15" s="11">
        <v>2</v>
      </c>
      <c r="F15" s="12"/>
      <c r="G15" s="12">
        <f aca="true" t="shared" si="0" ref="G15:G23">E15*F15</f>
        <v>0</v>
      </c>
      <c r="H15" s="12"/>
      <c r="I15" s="12">
        <v>0</v>
      </c>
      <c r="J15" s="12"/>
      <c r="K15" s="12">
        <f>E15*J15</f>
        <v>0</v>
      </c>
    </row>
    <row r="16" spans="1:11" ht="30">
      <c r="A16" s="11">
        <v>8</v>
      </c>
      <c r="B16" s="11" t="s">
        <v>34</v>
      </c>
      <c r="C16" s="10" t="s">
        <v>33</v>
      </c>
      <c r="D16" s="11" t="s">
        <v>19</v>
      </c>
      <c r="E16" s="11">
        <v>2</v>
      </c>
      <c r="F16" s="12"/>
      <c r="G16" s="12">
        <f t="shared" si="0"/>
        <v>0</v>
      </c>
      <c r="H16" s="12"/>
      <c r="I16" s="12">
        <f>E16*H16</f>
        <v>0</v>
      </c>
      <c r="J16" s="12"/>
      <c r="K16" s="12">
        <v>0</v>
      </c>
    </row>
    <row r="17" spans="1:11" ht="15">
      <c r="A17" s="11">
        <v>9</v>
      </c>
      <c r="B17" s="11" t="s">
        <v>37</v>
      </c>
      <c r="C17" s="11" t="s">
        <v>35</v>
      </c>
      <c r="D17" s="11" t="s">
        <v>36</v>
      </c>
      <c r="E17" s="11">
        <v>20</v>
      </c>
      <c r="F17" s="11"/>
      <c r="G17" s="12">
        <f t="shared" si="0"/>
        <v>0</v>
      </c>
      <c r="H17" s="11"/>
      <c r="I17" s="12">
        <f>E17*H17</f>
        <v>0</v>
      </c>
      <c r="J17" s="11"/>
      <c r="K17" s="12">
        <f aca="true" t="shared" si="1" ref="K17:K22">E17*J17</f>
        <v>0</v>
      </c>
    </row>
    <row r="18" spans="1:11" ht="15">
      <c r="A18" s="11">
        <v>10</v>
      </c>
      <c r="B18" s="11" t="s">
        <v>40</v>
      </c>
      <c r="C18" s="11" t="s">
        <v>38</v>
      </c>
      <c r="D18" s="11" t="s">
        <v>36</v>
      </c>
      <c r="E18" s="11">
        <v>80</v>
      </c>
      <c r="F18" s="11"/>
      <c r="G18" s="12">
        <f t="shared" si="0"/>
        <v>0</v>
      </c>
      <c r="H18" s="11"/>
      <c r="I18" s="12">
        <f>E18*H18</f>
        <v>0</v>
      </c>
      <c r="J18" s="11"/>
      <c r="K18" s="12">
        <f t="shared" si="1"/>
        <v>0</v>
      </c>
    </row>
    <row r="19" spans="1:11" ht="30">
      <c r="A19" s="11">
        <v>11</v>
      </c>
      <c r="B19" s="11" t="s">
        <v>41</v>
      </c>
      <c r="C19" s="10" t="s">
        <v>39</v>
      </c>
      <c r="D19" s="11" t="s">
        <v>36</v>
      </c>
      <c r="E19" s="11">
        <v>74</v>
      </c>
      <c r="F19" s="11"/>
      <c r="G19" s="12">
        <f t="shared" si="0"/>
        <v>0</v>
      </c>
      <c r="H19" s="11"/>
      <c r="I19" s="12">
        <f>E19*H19</f>
        <v>0</v>
      </c>
      <c r="J19" s="11"/>
      <c r="K19" s="12">
        <f t="shared" si="1"/>
        <v>0</v>
      </c>
    </row>
    <row r="20" spans="1:11" ht="45">
      <c r="A20" s="11">
        <v>12</v>
      </c>
      <c r="B20" s="11" t="s">
        <v>43</v>
      </c>
      <c r="C20" s="10" t="s">
        <v>42</v>
      </c>
      <c r="D20" s="11" t="s">
        <v>19</v>
      </c>
      <c r="E20" s="11">
        <v>12</v>
      </c>
      <c r="F20" s="11"/>
      <c r="G20" s="12">
        <f t="shared" si="0"/>
        <v>0</v>
      </c>
      <c r="H20" s="11"/>
      <c r="I20" s="12">
        <f>E20*H20</f>
        <v>0</v>
      </c>
      <c r="J20" s="12"/>
      <c r="K20" s="12">
        <f t="shared" si="1"/>
        <v>0</v>
      </c>
    </row>
    <row r="21" spans="1:11" ht="15">
      <c r="A21" s="11">
        <v>13</v>
      </c>
      <c r="B21" s="11" t="s">
        <v>45</v>
      </c>
      <c r="C21" s="11" t="s">
        <v>44</v>
      </c>
      <c r="D21" s="11" t="s">
        <v>19</v>
      </c>
      <c r="E21" s="11">
        <v>12</v>
      </c>
      <c r="F21" s="12"/>
      <c r="G21" s="12">
        <f t="shared" si="0"/>
        <v>0</v>
      </c>
      <c r="H21" s="12"/>
      <c r="I21" s="12">
        <v>0</v>
      </c>
      <c r="J21" s="12"/>
      <c r="K21" s="12">
        <f t="shared" si="1"/>
        <v>0</v>
      </c>
    </row>
    <row r="22" spans="1:11" ht="15">
      <c r="A22" s="11">
        <v>14</v>
      </c>
      <c r="B22" s="11" t="s">
        <v>47</v>
      </c>
      <c r="C22" s="11" t="s">
        <v>46</v>
      </c>
      <c r="D22" s="11" t="s">
        <v>19</v>
      </c>
      <c r="E22" s="11">
        <v>2</v>
      </c>
      <c r="F22" s="12"/>
      <c r="G22" s="12">
        <f t="shared" si="0"/>
        <v>0</v>
      </c>
      <c r="H22" s="12"/>
      <c r="I22" s="12">
        <v>0</v>
      </c>
      <c r="J22" s="12"/>
      <c r="K22" s="12">
        <f t="shared" si="1"/>
        <v>0</v>
      </c>
    </row>
    <row r="23" spans="1:11" ht="15">
      <c r="A23" s="11">
        <v>15</v>
      </c>
      <c r="B23" s="11" t="s">
        <v>49</v>
      </c>
      <c r="C23" s="11" t="s">
        <v>48</v>
      </c>
      <c r="D23" s="11" t="s">
        <v>19</v>
      </c>
      <c r="E23" s="11">
        <v>2</v>
      </c>
      <c r="F23" s="12"/>
      <c r="G23" s="12">
        <f t="shared" si="0"/>
        <v>0</v>
      </c>
      <c r="H23" s="12"/>
      <c r="I23" s="12">
        <v>0</v>
      </c>
      <c r="J23" s="12"/>
      <c r="K23" s="12">
        <v>0</v>
      </c>
    </row>
    <row r="24" spans="1:11" ht="15">
      <c r="A24" s="11"/>
      <c r="B24" s="11"/>
      <c r="C24" s="11"/>
      <c r="D24" s="11"/>
      <c r="E24" s="11"/>
      <c r="F24" s="12"/>
      <c r="G24" s="12"/>
      <c r="H24" s="12"/>
      <c r="I24" s="12"/>
      <c r="J24" s="12"/>
      <c r="K24" s="12"/>
    </row>
    <row r="25" spans="1:11" ht="15">
      <c r="A25" s="11"/>
      <c r="B25" s="11"/>
      <c r="C25" s="36" t="s">
        <v>50</v>
      </c>
      <c r="D25" s="11"/>
      <c r="E25" s="11"/>
      <c r="F25" s="12"/>
      <c r="G25" s="12"/>
      <c r="H25" s="12"/>
      <c r="I25" s="12"/>
      <c r="J25" s="12"/>
      <c r="K25" s="12"/>
    </row>
    <row r="26" spans="1:11" ht="15">
      <c r="A26" s="11">
        <v>16</v>
      </c>
      <c r="B26" s="11" t="s">
        <v>52</v>
      </c>
      <c r="C26" s="11" t="s">
        <v>51</v>
      </c>
      <c r="D26" s="11" t="s">
        <v>19</v>
      </c>
      <c r="E26" s="11">
        <v>2</v>
      </c>
      <c r="F26" s="11"/>
      <c r="G26" s="12">
        <f>E26*F26</f>
        <v>0</v>
      </c>
      <c r="H26" s="12"/>
      <c r="I26" s="12">
        <v>0</v>
      </c>
      <c r="J26" s="12"/>
      <c r="K26" s="12">
        <v>0</v>
      </c>
    </row>
    <row r="27" spans="1:11" ht="15">
      <c r="A27" s="11">
        <v>17</v>
      </c>
      <c r="B27" s="11" t="s">
        <v>54</v>
      </c>
      <c r="C27" s="11" t="s">
        <v>53</v>
      </c>
      <c r="D27" s="11" t="s">
        <v>36</v>
      </c>
      <c r="E27" s="11">
        <v>2</v>
      </c>
      <c r="F27" s="11"/>
      <c r="G27" s="12">
        <f>E27*F27</f>
        <v>0</v>
      </c>
      <c r="H27" s="12"/>
      <c r="I27" s="12">
        <v>0</v>
      </c>
      <c r="J27" s="12"/>
      <c r="K27" s="12">
        <f>E27*J27</f>
        <v>0</v>
      </c>
    </row>
    <row r="28" spans="1:11" ht="15">
      <c r="A28" s="11">
        <v>18</v>
      </c>
      <c r="B28" s="11" t="s">
        <v>56</v>
      </c>
      <c r="C28" s="11" t="s">
        <v>55</v>
      </c>
      <c r="D28" s="11" t="s">
        <v>19</v>
      </c>
      <c r="E28" s="11">
        <v>2</v>
      </c>
      <c r="F28" s="12"/>
      <c r="G28" s="12">
        <f>E28*F28</f>
        <v>0</v>
      </c>
      <c r="H28" s="12"/>
      <c r="I28" s="12">
        <v>0</v>
      </c>
      <c r="J28" s="12"/>
      <c r="K28" s="12">
        <v>0</v>
      </c>
    </row>
    <row r="29" spans="1:11" ht="15">
      <c r="A29" s="11"/>
      <c r="B29" s="11"/>
      <c r="C29" s="11"/>
      <c r="D29" s="11"/>
      <c r="E29" s="11"/>
      <c r="F29" s="12"/>
      <c r="G29" s="12"/>
      <c r="H29" s="12"/>
      <c r="I29" s="12"/>
      <c r="J29" s="12"/>
      <c r="K29" s="12"/>
    </row>
    <row r="30" spans="1:11" ht="15">
      <c r="A30" s="11">
        <v>19</v>
      </c>
      <c r="B30" s="11" t="s">
        <v>58</v>
      </c>
      <c r="C30" s="11" t="s">
        <v>57</v>
      </c>
      <c r="D30" s="11" t="s">
        <v>19</v>
      </c>
      <c r="E30" s="11">
        <v>4</v>
      </c>
      <c r="F30" s="19"/>
      <c r="G30" s="12">
        <f aca="true" t="shared" si="2" ref="G30:G35">E30*F30</f>
        <v>0</v>
      </c>
      <c r="H30" s="12"/>
      <c r="I30" s="12">
        <v>0</v>
      </c>
      <c r="J30" s="12"/>
      <c r="K30" s="12">
        <v>0</v>
      </c>
    </row>
    <row r="31" spans="1:11" ht="15">
      <c r="A31" s="11">
        <v>20</v>
      </c>
      <c r="B31" s="11" t="s">
        <v>60</v>
      </c>
      <c r="C31" s="11" t="s">
        <v>59</v>
      </c>
      <c r="D31" s="11" t="s">
        <v>19</v>
      </c>
      <c r="E31" s="11">
        <v>16</v>
      </c>
      <c r="F31" s="19"/>
      <c r="G31" s="12">
        <f t="shared" si="2"/>
        <v>0</v>
      </c>
      <c r="H31" s="12"/>
      <c r="I31" s="12">
        <v>0</v>
      </c>
      <c r="J31" s="12"/>
      <c r="K31" s="12">
        <f>E31*J31</f>
        <v>0</v>
      </c>
    </row>
    <row r="32" spans="1:11" ht="15">
      <c r="A32" s="11">
        <v>21</v>
      </c>
      <c r="B32" s="11" t="s">
        <v>62</v>
      </c>
      <c r="C32" s="11" t="s">
        <v>61</v>
      </c>
      <c r="D32" s="11" t="s">
        <v>19</v>
      </c>
      <c r="E32" s="11">
        <v>16</v>
      </c>
      <c r="F32" s="19"/>
      <c r="G32" s="12">
        <f t="shared" si="2"/>
        <v>0</v>
      </c>
      <c r="H32" s="12"/>
      <c r="I32" s="12">
        <v>0</v>
      </c>
      <c r="J32" s="12"/>
      <c r="K32" s="12">
        <f>E32*J32</f>
        <v>0</v>
      </c>
    </row>
    <row r="33" spans="1:11" ht="15">
      <c r="A33" s="11">
        <v>22</v>
      </c>
      <c r="B33" s="11" t="s">
        <v>65</v>
      </c>
      <c r="C33" s="11" t="s">
        <v>63</v>
      </c>
      <c r="D33" s="11" t="s">
        <v>19</v>
      </c>
      <c r="E33" s="11">
        <v>2</v>
      </c>
      <c r="F33" s="19"/>
      <c r="G33" s="12">
        <f t="shared" si="2"/>
        <v>0</v>
      </c>
      <c r="H33" s="11"/>
      <c r="I33" s="12">
        <f>E33*H33</f>
        <v>0</v>
      </c>
      <c r="J33" s="11"/>
      <c r="K33" s="12">
        <f>E33*J33</f>
        <v>0</v>
      </c>
    </row>
    <row r="34" spans="1:11" ht="15">
      <c r="A34" s="11">
        <v>23</v>
      </c>
      <c r="B34" s="11" t="s">
        <v>66</v>
      </c>
      <c r="C34" s="11" t="s">
        <v>64</v>
      </c>
      <c r="D34" s="11" t="s">
        <v>19</v>
      </c>
      <c r="E34" s="11">
        <v>2</v>
      </c>
      <c r="F34" s="19"/>
      <c r="G34" s="12">
        <f t="shared" si="2"/>
        <v>0</v>
      </c>
      <c r="H34" s="12"/>
      <c r="I34" s="12">
        <f>E34*H34</f>
        <v>0</v>
      </c>
      <c r="J34" s="12"/>
      <c r="K34" s="12">
        <f>E34*J34</f>
        <v>0</v>
      </c>
    </row>
    <row r="35" spans="1:11" ht="15">
      <c r="A35" s="11">
        <v>24</v>
      </c>
      <c r="B35" s="11" t="s">
        <v>68</v>
      </c>
      <c r="C35" s="11" t="s">
        <v>67</v>
      </c>
      <c r="D35" s="11" t="s">
        <v>36</v>
      </c>
      <c r="E35" s="11">
        <v>2</v>
      </c>
      <c r="F35" s="12"/>
      <c r="G35" s="12">
        <f t="shared" si="2"/>
        <v>0</v>
      </c>
      <c r="H35" s="12"/>
      <c r="I35" s="12">
        <f>E35*H35</f>
        <v>0</v>
      </c>
      <c r="J35" s="12"/>
      <c r="K35" s="12">
        <f>E35*J35</f>
        <v>0</v>
      </c>
    </row>
    <row r="36" spans="1:11" ht="15.75" thickBot="1">
      <c r="A36" s="5"/>
      <c r="B36" s="5"/>
      <c r="D36" s="5"/>
      <c r="E36" s="5"/>
      <c r="F36" s="13"/>
      <c r="G36" s="6"/>
      <c r="H36" s="6"/>
      <c r="I36" s="6"/>
      <c r="J36" s="6"/>
      <c r="K36" s="6"/>
    </row>
    <row r="37" spans="1:11" ht="15.75" thickBot="1">
      <c r="A37" s="31" t="s">
        <v>11</v>
      </c>
      <c r="B37" s="32" t="s">
        <v>69</v>
      </c>
      <c r="C37" s="32" t="s">
        <v>70</v>
      </c>
      <c r="D37" s="26"/>
      <c r="E37" s="26"/>
      <c r="F37" s="33"/>
      <c r="G37" s="28">
        <f>SUM(G39:G50)</f>
        <v>0</v>
      </c>
      <c r="H37" s="28"/>
      <c r="I37" s="28">
        <f>SUM(I39:I50)</f>
        <v>0</v>
      </c>
      <c r="J37" s="28"/>
      <c r="K37" s="29">
        <f>SUM(K39:K50)</f>
        <v>0</v>
      </c>
    </row>
    <row r="38" spans="1:11" ht="15">
      <c r="A38" s="5"/>
      <c r="B38" s="5"/>
      <c r="D38" s="5"/>
      <c r="E38" s="5"/>
      <c r="F38" s="13"/>
      <c r="G38" s="6"/>
      <c r="H38" s="6"/>
      <c r="I38" s="6"/>
      <c r="J38" s="6"/>
      <c r="K38" s="6"/>
    </row>
    <row r="39" spans="1:11" ht="15">
      <c r="A39" s="11">
        <v>25</v>
      </c>
      <c r="B39" s="11" t="s">
        <v>72</v>
      </c>
      <c r="C39" s="11" t="s">
        <v>71</v>
      </c>
      <c r="D39" s="11" t="s">
        <v>36</v>
      </c>
      <c r="E39" s="11">
        <v>80</v>
      </c>
      <c r="F39" s="11"/>
      <c r="G39" s="12">
        <f aca="true" t="shared" si="3" ref="G39:G50">E39*F39</f>
        <v>0</v>
      </c>
      <c r="H39" s="12"/>
      <c r="I39" s="12">
        <v>0</v>
      </c>
      <c r="J39" s="11"/>
      <c r="K39" s="12">
        <f>E39*J39</f>
        <v>0</v>
      </c>
    </row>
    <row r="40" spans="1:11" ht="15">
      <c r="A40" s="11">
        <v>26</v>
      </c>
      <c r="B40" s="11" t="s">
        <v>74</v>
      </c>
      <c r="C40" s="11" t="s">
        <v>73</v>
      </c>
      <c r="D40" s="11" t="s">
        <v>36</v>
      </c>
      <c r="E40" s="11">
        <v>80</v>
      </c>
      <c r="F40" s="11"/>
      <c r="G40" s="12">
        <f t="shared" si="3"/>
        <v>0</v>
      </c>
      <c r="H40" s="12"/>
      <c r="I40" s="12">
        <v>0</v>
      </c>
      <c r="J40" s="20"/>
      <c r="K40" s="12">
        <f>E40*J40</f>
        <v>0</v>
      </c>
    </row>
    <row r="41" spans="1:11" ht="30">
      <c r="A41" s="11">
        <v>27</v>
      </c>
      <c r="B41" s="11" t="s">
        <v>76</v>
      </c>
      <c r="C41" s="10" t="s">
        <v>75</v>
      </c>
      <c r="D41" s="11" t="s">
        <v>36</v>
      </c>
      <c r="E41" s="11">
        <v>80</v>
      </c>
      <c r="F41" s="11"/>
      <c r="G41" s="12">
        <f t="shared" si="3"/>
        <v>0</v>
      </c>
      <c r="H41" s="11"/>
      <c r="I41" s="12">
        <f>E41*H41</f>
        <v>0</v>
      </c>
      <c r="J41" s="11"/>
      <c r="K41" s="12">
        <f>E41*J41</f>
        <v>0</v>
      </c>
    </row>
    <row r="42" spans="1:11" ht="15">
      <c r="A42" s="11">
        <v>28</v>
      </c>
      <c r="B42" s="21">
        <v>58152180</v>
      </c>
      <c r="C42" s="11" t="s">
        <v>77</v>
      </c>
      <c r="D42" s="11" t="s">
        <v>78</v>
      </c>
      <c r="E42" s="11">
        <v>5</v>
      </c>
      <c r="F42" s="11"/>
      <c r="G42" s="12">
        <f t="shared" si="3"/>
        <v>0</v>
      </c>
      <c r="H42" s="12"/>
      <c r="I42" s="12">
        <f>E42*H42</f>
        <v>0</v>
      </c>
      <c r="J42" s="20"/>
      <c r="K42" s="12">
        <v>0</v>
      </c>
    </row>
    <row r="43" spans="1:11" ht="15">
      <c r="A43" s="11">
        <v>29</v>
      </c>
      <c r="B43" s="11" t="s">
        <v>81</v>
      </c>
      <c r="C43" s="11" t="s">
        <v>79</v>
      </c>
      <c r="D43" s="11" t="s">
        <v>80</v>
      </c>
      <c r="E43" s="11">
        <v>2</v>
      </c>
      <c r="F43" s="12"/>
      <c r="G43" s="12">
        <f t="shared" si="3"/>
        <v>0</v>
      </c>
      <c r="H43" s="12"/>
      <c r="I43" s="12">
        <v>0</v>
      </c>
      <c r="J43" s="20"/>
      <c r="K43" s="12">
        <f aca="true" t="shared" si="4" ref="K43:K50">E43*J43</f>
        <v>0</v>
      </c>
    </row>
    <row r="44" spans="1:11" ht="15">
      <c r="A44" s="11">
        <v>30</v>
      </c>
      <c r="B44" s="11" t="s">
        <v>83</v>
      </c>
      <c r="C44" s="11" t="s">
        <v>82</v>
      </c>
      <c r="D44" s="11" t="s">
        <v>19</v>
      </c>
      <c r="E44" s="11">
        <v>2</v>
      </c>
      <c r="F44" s="11"/>
      <c r="G44" s="12">
        <f t="shared" si="3"/>
        <v>0</v>
      </c>
      <c r="H44" s="12"/>
      <c r="I44" s="12">
        <v>0</v>
      </c>
      <c r="J44" s="20"/>
      <c r="K44" s="12">
        <f t="shared" si="4"/>
        <v>0</v>
      </c>
    </row>
    <row r="45" spans="1:11" ht="30">
      <c r="A45" s="11">
        <v>31</v>
      </c>
      <c r="B45" s="11" t="s">
        <v>85</v>
      </c>
      <c r="C45" s="10" t="s">
        <v>84</v>
      </c>
      <c r="D45" s="11" t="s">
        <v>19</v>
      </c>
      <c r="E45" s="11">
        <v>2</v>
      </c>
      <c r="F45" s="12"/>
      <c r="G45" s="12">
        <f t="shared" si="3"/>
        <v>0</v>
      </c>
      <c r="H45" s="12"/>
      <c r="I45" s="12">
        <f>E45*H45</f>
        <v>0</v>
      </c>
      <c r="J45" s="11"/>
      <c r="K45" s="12">
        <f t="shared" si="4"/>
        <v>0</v>
      </c>
    </row>
    <row r="46" spans="1:11" ht="15">
      <c r="A46" s="11">
        <v>32</v>
      </c>
      <c r="B46" s="11" t="s">
        <v>87</v>
      </c>
      <c r="C46" s="11" t="s">
        <v>86</v>
      </c>
      <c r="D46" s="11" t="s">
        <v>36</v>
      </c>
      <c r="E46" s="11">
        <v>80</v>
      </c>
      <c r="F46" s="12"/>
      <c r="G46" s="12">
        <f t="shared" si="3"/>
        <v>0</v>
      </c>
      <c r="H46" s="11"/>
      <c r="I46" s="12">
        <f>E46*H46</f>
        <v>0</v>
      </c>
      <c r="J46" s="11"/>
      <c r="K46" s="12">
        <f t="shared" si="4"/>
        <v>0</v>
      </c>
    </row>
    <row r="47" spans="1:11" ht="15">
      <c r="A47" s="11">
        <v>33</v>
      </c>
      <c r="B47" s="11" t="s">
        <v>89</v>
      </c>
      <c r="C47" s="11" t="s">
        <v>88</v>
      </c>
      <c r="D47" s="11" t="s">
        <v>80</v>
      </c>
      <c r="E47" s="11">
        <v>4</v>
      </c>
      <c r="F47" s="12"/>
      <c r="G47" s="12">
        <f t="shared" si="3"/>
        <v>0</v>
      </c>
      <c r="H47" s="12"/>
      <c r="I47" s="12">
        <v>0</v>
      </c>
      <c r="J47" s="11"/>
      <c r="K47" s="12">
        <f t="shared" si="4"/>
        <v>0</v>
      </c>
    </row>
    <row r="48" spans="1:11" ht="15">
      <c r="A48" s="11">
        <v>34</v>
      </c>
      <c r="B48" s="11" t="s">
        <v>91</v>
      </c>
      <c r="C48" s="11" t="s">
        <v>90</v>
      </c>
      <c r="D48" s="11" t="s">
        <v>36</v>
      </c>
      <c r="E48" s="11">
        <v>80</v>
      </c>
      <c r="F48" s="12"/>
      <c r="G48" s="12">
        <f t="shared" si="3"/>
        <v>0</v>
      </c>
      <c r="H48" s="12"/>
      <c r="I48" s="12">
        <v>0</v>
      </c>
      <c r="J48" s="20"/>
      <c r="K48" s="12">
        <f t="shared" si="4"/>
        <v>0</v>
      </c>
    </row>
    <row r="49" spans="1:11" ht="15">
      <c r="A49" s="11">
        <v>35</v>
      </c>
      <c r="B49" s="11" t="s">
        <v>93</v>
      </c>
      <c r="C49" s="11" t="s">
        <v>92</v>
      </c>
      <c r="D49" s="11" t="s">
        <v>36</v>
      </c>
      <c r="E49" s="11">
        <v>10</v>
      </c>
      <c r="F49" s="12"/>
      <c r="G49" s="12">
        <f t="shared" si="3"/>
        <v>0</v>
      </c>
      <c r="H49" s="11"/>
      <c r="I49" s="12">
        <f>E49*H49</f>
        <v>0</v>
      </c>
      <c r="J49" s="11"/>
      <c r="K49" s="12">
        <f t="shared" si="4"/>
        <v>0</v>
      </c>
    </row>
    <row r="50" spans="1:11" ht="14.25" customHeight="1">
      <c r="A50" s="11">
        <v>36</v>
      </c>
      <c r="B50" s="11" t="s">
        <v>95</v>
      </c>
      <c r="C50" s="11" t="s">
        <v>94</v>
      </c>
      <c r="D50" s="11" t="s">
        <v>36</v>
      </c>
      <c r="E50" s="11">
        <v>70</v>
      </c>
      <c r="F50" s="12"/>
      <c r="G50" s="12">
        <f t="shared" si="3"/>
        <v>0</v>
      </c>
      <c r="H50" s="11"/>
      <c r="I50" s="12">
        <f>E50*H50</f>
        <v>0</v>
      </c>
      <c r="J50" s="11"/>
      <c r="K50" s="12">
        <f t="shared" si="4"/>
        <v>0</v>
      </c>
    </row>
    <row r="51" spans="1:11" ht="14.25" customHeight="1" thickBot="1">
      <c r="A51" s="5"/>
      <c r="B51" s="5"/>
      <c r="C51" s="5"/>
      <c r="D51" s="5"/>
      <c r="E51" s="5"/>
      <c r="F51" s="14"/>
      <c r="G51" s="6"/>
      <c r="H51" s="6"/>
      <c r="I51" s="6"/>
      <c r="J51" s="6"/>
      <c r="K51" s="6"/>
    </row>
    <row r="52" spans="1:11" ht="14.25" customHeight="1" thickBot="1">
      <c r="A52" s="24" t="s">
        <v>11</v>
      </c>
      <c r="B52" s="30">
        <v>0</v>
      </c>
      <c r="C52" s="25" t="s">
        <v>96</v>
      </c>
      <c r="D52" s="26"/>
      <c r="E52" s="26"/>
      <c r="F52" s="27"/>
      <c r="G52" s="28">
        <f>SUM(G54:G60)</f>
        <v>0</v>
      </c>
      <c r="H52" s="28"/>
      <c r="I52" s="28">
        <f>SUM(I54:I60)</f>
        <v>0</v>
      </c>
      <c r="J52" s="28"/>
      <c r="K52" s="29">
        <f>SUM(K54:K60)</f>
        <v>0</v>
      </c>
    </row>
    <row r="53" spans="1:11" ht="14.25" customHeight="1">
      <c r="A53" s="16"/>
      <c r="B53" s="16"/>
      <c r="C53" s="17"/>
      <c r="D53" s="16"/>
      <c r="E53" s="16"/>
      <c r="F53" s="18"/>
      <c r="G53" s="15"/>
      <c r="H53" s="15"/>
      <c r="I53" s="15"/>
      <c r="J53" s="15"/>
      <c r="K53" s="15"/>
    </row>
    <row r="54" spans="1:11" ht="14.25" customHeight="1">
      <c r="A54" s="22">
        <v>37</v>
      </c>
      <c r="B54" s="11" t="s">
        <v>98</v>
      </c>
      <c r="C54" s="11" t="s">
        <v>97</v>
      </c>
      <c r="D54" s="22" t="s">
        <v>99</v>
      </c>
      <c r="E54" s="22">
        <v>2</v>
      </c>
      <c r="F54" s="11"/>
      <c r="G54" s="12">
        <f aca="true" t="shared" si="5" ref="G54:G60">E54*F54</f>
        <v>0</v>
      </c>
      <c r="H54" s="20"/>
      <c r="I54" s="20">
        <v>0</v>
      </c>
      <c r="J54" s="20"/>
      <c r="K54" s="12">
        <f aca="true" t="shared" si="6" ref="K54:K60">E54*J54</f>
        <v>0</v>
      </c>
    </row>
    <row r="55" spans="1:11" ht="27.75" customHeight="1">
      <c r="A55" s="22">
        <v>38</v>
      </c>
      <c r="B55" s="11" t="s">
        <v>101</v>
      </c>
      <c r="C55" s="10" t="s">
        <v>100</v>
      </c>
      <c r="D55" s="22" t="s">
        <v>99</v>
      </c>
      <c r="E55" s="22">
        <v>1</v>
      </c>
      <c r="F55" s="11"/>
      <c r="G55" s="12">
        <f t="shared" si="5"/>
        <v>0</v>
      </c>
      <c r="H55" s="20"/>
      <c r="I55" s="20">
        <v>0</v>
      </c>
      <c r="J55" s="11"/>
      <c r="K55" s="12">
        <f t="shared" si="6"/>
        <v>0</v>
      </c>
    </row>
    <row r="56" spans="1:11" ht="14.25" customHeight="1">
      <c r="A56" s="22">
        <v>39</v>
      </c>
      <c r="B56" s="11" t="s">
        <v>103</v>
      </c>
      <c r="C56" s="11" t="s">
        <v>102</v>
      </c>
      <c r="D56" s="22" t="s">
        <v>99</v>
      </c>
      <c r="E56" s="22">
        <v>1</v>
      </c>
      <c r="F56" s="11"/>
      <c r="G56" s="12">
        <f t="shared" si="5"/>
        <v>0</v>
      </c>
      <c r="H56" s="20"/>
      <c r="I56" s="20">
        <v>0</v>
      </c>
      <c r="J56" s="20"/>
      <c r="K56" s="12">
        <f t="shared" si="6"/>
        <v>0</v>
      </c>
    </row>
    <row r="57" spans="1:11" ht="14.25" customHeight="1">
      <c r="A57" s="22">
        <v>40</v>
      </c>
      <c r="B57" s="11" t="s">
        <v>105</v>
      </c>
      <c r="C57" s="11" t="s">
        <v>104</v>
      </c>
      <c r="D57" s="22" t="s">
        <v>99</v>
      </c>
      <c r="E57" s="22">
        <v>2</v>
      </c>
      <c r="F57" s="11"/>
      <c r="G57" s="12">
        <f t="shared" si="5"/>
        <v>0</v>
      </c>
      <c r="H57" s="20"/>
      <c r="I57" s="20">
        <v>0</v>
      </c>
      <c r="J57" s="20"/>
      <c r="K57" s="12">
        <f t="shared" si="6"/>
        <v>0</v>
      </c>
    </row>
    <row r="58" spans="1:11" ht="14.25" customHeight="1">
      <c r="A58" s="22">
        <v>41</v>
      </c>
      <c r="B58" s="11" t="s">
        <v>107</v>
      </c>
      <c r="C58" s="11" t="s">
        <v>106</v>
      </c>
      <c r="D58" s="22" t="s">
        <v>99</v>
      </c>
      <c r="E58" s="22">
        <v>2</v>
      </c>
      <c r="F58" s="23"/>
      <c r="G58" s="20">
        <f t="shared" si="5"/>
        <v>0</v>
      </c>
      <c r="H58" s="20"/>
      <c r="I58" s="20">
        <v>0</v>
      </c>
      <c r="J58" s="20"/>
      <c r="K58" s="20">
        <f t="shared" si="6"/>
        <v>0</v>
      </c>
    </row>
    <row r="59" spans="1:11" ht="14.25" customHeight="1">
      <c r="A59" s="22">
        <v>42</v>
      </c>
      <c r="B59" s="11" t="s">
        <v>109</v>
      </c>
      <c r="C59" s="11" t="s">
        <v>108</v>
      </c>
      <c r="D59" s="22" t="s">
        <v>99</v>
      </c>
      <c r="E59" s="22">
        <v>2</v>
      </c>
      <c r="F59" s="11"/>
      <c r="G59" s="20">
        <f t="shared" si="5"/>
        <v>0</v>
      </c>
      <c r="H59" s="20"/>
      <c r="I59" s="20">
        <v>0</v>
      </c>
      <c r="J59" s="20"/>
      <c r="K59" s="20">
        <f t="shared" si="6"/>
        <v>0</v>
      </c>
    </row>
    <row r="60" spans="1:11" ht="14.25" customHeight="1">
      <c r="A60" s="22">
        <v>43</v>
      </c>
      <c r="B60" s="11" t="s">
        <v>111</v>
      </c>
      <c r="C60" s="11" t="s">
        <v>110</v>
      </c>
      <c r="D60" s="22" t="s">
        <v>99</v>
      </c>
      <c r="E60" s="22">
        <v>2</v>
      </c>
      <c r="F60" s="23"/>
      <c r="G60" s="20">
        <f t="shared" si="5"/>
        <v>0</v>
      </c>
      <c r="H60" s="20"/>
      <c r="I60" s="20">
        <v>0</v>
      </c>
      <c r="J60" s="20"/>
      <c r="K60" s="20">
        <f t="shared" si="6"/>
        <v>0</v>
      </c>
    </row>
    <row r="61" spans="1:11" ht="14.25" customHeight="1" thickBot="1">
      <c r="A61" s="16"/>
      <c r="B61" s="16"/>
      <c r="C61" s="17"/>
      <c r="D61" s="16"/>
      <c r="E61" s="16"/>
      <c r="F61" s="18"/>
      <c r="G61" s="15"/>
      <c r="H61" s="15"/>
      <c r="I61" s="15"/>
      <c r="J61" s="15"/>
      <c r="K61" s="15"/>
    </row>
    <row r="62" spans="1:11" ht="14.25" customHeight="1" thickBot="1">
      <c r="A62" s="24" t="s">
        <v>11</v>
      </c>
      <c r="B62" s="25" t="s">
        <v>113</v>
      </c>
      <c r="C62" s="25" t="s">
        <v>112</v>
      </c>
      <c r="D62" s="26"/>
      <c r="E62" s="26"/>
      <c r="F62" s="27"/>
      <c r="G62" s="28">
        <f>SUM(G64:G67)</f>
        <v>0</v>
      </c>
      <c r="H62" s="28"/>
      <c r="I62" s="28">
        <f>SUM(I64:I67)</f>
        <v>0</v>
      </c>
      <c r="J62" s="28"/>
      <c r="K62" s="29">
        <f>SUM(K64:K67)</f>
        <v>0</v>
      </c>
    </row>
    <row r="63" spans="1:11" ht="14.25" customHeight="1">
      <c r="A63" s="16"/>
      <c r="B63" s="16"/>
      <c r="C63" s="17"/>
      <c r="D63" s="16"/>
      <c r="E63" s="16"/>
      <c r="F63" s="18"/>
      <c r="G63" s="15"/>
      <c r="H63" s="15"/>
      <c r="I63" s="15"/>
      <c r="J63" s="15"/>
      <c r="K63" s="15"/>
    </row>
    <row r="64" spans="1:11" ht="14.25" customHeight="1">
      <c r="A64" s="22">
        <v>44</v>
      </c>
      <c r="B64" s="11" t="s">
        <v>115</v>
      </c>
      <c r="C64" s="11" t="s">
        <v>114</v>
      </c>
      <c r="D64" s="22"/>
      <c r="E64" s="22">
        <v>1</v>
      </c>
      <c r="F64" s="23"/>
      <c r="G64" s="20">
        <f>E64*F64</f>
        <v>0</v>
      </c>
      <c r="H64" s="20"/>
      <c r="I64" s="20">
        <v>0</v>
      </c>
      <c r="J64" s="20"/>
      <c r="K64" s="20">
        <f>E64*J64</f>
        <v>0</v>
      </c>
    </row>
    <row r="65" spans="1:11" ht="14.25" customHeight="1">
      <c r="A65" s="22">
        <v>45</v>
      </c>
      <c r="B65" s="11" t="s">
        <v>117</v>
      </c>
      <c r="C65" s="11" t="s">
        <v>116</v>
      </c>
      <c r="D65" s="22"/>
      <c r="E65" s="22">
        <v>1</v>
      </c>
      <c r="F65" s="23"/>
      <c r="G65" s="20">
        <f>E65*F65</f>
        <v>0</v>
      </c>
      <c r="H65" s="20"/>
      <c r="I65" s="20">
        <v>0</v>
      </c>
      <c r="J65" s="20"/>
      <c r="K65" s="20">
        <f>E65*J65</f>
        <v>0</v>
      </c>
    </row>
    <row r="66" spans="1:11" ht="14.25" customHeight="1">
      <c r="A66" s="22">
        <v>46</v>
      </c>
      <c r="B66" t="s">
        <v>121</v>
      </c>
      <c r="C66" s="11" t="s">
        <v>118</v>
      </c>
      <c r="D66" s="22"/>
      <c r="E66" s="22">
        <v>1</v>
      </c>
      <c r="F66" s="23"/>
      <c r="G66" s="20">
        <f aca="true" t="shared" si="7" ref="G66:G67">E66*F66</f>
        <v>0</v>
      </c>
      <c r="H66" s="20"/>
      <c r="I66" s="20">
        <v>0</v>
      </c>
      <c r="J66" s="20"/>
      <c r="K66" s="20">
        <f>E66*J66</f>
        <v>0</v>
      </c>
    </row>
    <row r="67" spans="1:11" ht="15">
      <c r="A67" s="11">
        <v>47</v>
      </c>
      <c r="B67" t="s">
        <v>122</v>
      </c>
      <c r="C67" s="11" t="s">
        <v>119</v>
      </c>
      <c r="D67" s="11"/>
      <c r="E67" s="11">
        <v>1</v>
      </c>
      <c r="F67" s="19"/>
      <c r="G67" s="20">
        <f t="shared" si="7"/>
        <v>0</v>
      </c>
      <c r="H67" s="12"/>
      <c r="I67" s="12">
        <v>0</v>
      </c>
      <c r="J67" s="12"/>
      <c r="K67" s="20">
        <f>E67*J67</f>
        <v>0</v>
      </c>
    </row>
    <row r="68" spans="1:11" ht="15">
      <c r="A68" s="11"/>
      <c r="B68" s="11"/>
      <c r="C68" s="11"/>
      <c r="D68" s="11"/>
      <c r="E68" s="11"/>
      <c r="F68" s="19"/>
      <c r="G68" s="12"/>
      <c r="H68" s="12"/>
      <c r="I68" s="12"/>
      <c r="J68" s="12"/>
      <c r="K68" s="12"/>
    </row>
    <row r="69" spans="6:11" ht="15">
      <c r="F69" s="3"/>
      <c r="G69" s="3"/>
      <c r="H69" s="3"/>
      <c r="I69" s="3"/>
      <c r="J69" s="3"/>
      <c r="K69" s="3"/>
    </row>
    <row r="70" spans="3:11" ht="15">
      <c r="C70" s="2" t="s">
        <v>120</v>
      </c>
      <c r="D70" s="2"/>
      <c r="E70" s="2"/>
      <c r="F70" s="34"/>
      <c r="G70" s="34">
        <f>G62+G52+G37+G4</f>
        <v>0</v>
      </c>
      <c r="H70" s="34"/>
      <c r="I70" s="34">
        <f>I62+I52+I37+I4</f>
        <v>0</v>
      </c>
      <c r="J70" s="34"/>
      <c r="K70" s="34">
        <f>K62+K52+K37+K4</f>
        <v>0</v>
      </c>
    </row>
    <row r="71" spans="6:11" ht="15">
      <c r="F71" s="3"/>
      <c r="G71" s="3"/>
      <c r="H71" s="3"/>
      <c r="I71" s="3"/>
      <c r="J71" s="3"/>
      <c r="K71" s="3"/>
    </row>
    <row r="72" spans="6:11" ht="15">
      <c r="F72" s="3"/>
      <c r="G72" s="3"/>
      <c r="H72" s="3"/>
      <c r="I72" s="3"/>
      <c r="J72" s="3"/>
      <c r="K72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Bělovský</dc:creator>
  <cp:keywords/>
  <dc:description/>
  <cp:lastModifiedBy>Pavel Bělovský</cp:lastModifiedBy>
  <dcterms:created xsi:type="dcterms:W3CDTF">2020-09-14T18:49:08Z</dcterms:created>
  <dcterms:modified xsi:type="dcterms:W3CDTF">2020-09-14T22:52:53Z</dcterms:modified>
  <cp:category/>
  <cp:version/>
  <cp:contentType/>
  <cp:contentStatus/>
</cp:coreProperties>
</file>