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 03-07 - Zadání" sheetId="1" r:id="rId1"/>
  </sheets>
  <definedNames>
    <definedName name="_xlnm.Print_Titles" localSheetId="0">'SO 03-07 - Zadání'!$1:$9</definedName>
  </definedNames>
  <calcPr fullCalcOnLoad="1"/>
</workbook>
</file>

<file path=xl/sharedStrings.xml><?xml version="1.0" encoding="utf-8"?>
<sst xmlns="http://schemas.openxmlformats.org/spreadsheetml/2006/main" count="251" uniqueCount="181">
  <si>
    <t>Stavba:   SOOŠS SOUS Rybitví-Rekonstrukce výměníkové stanice a potrubních rozvodů</t>
  </si>
  <si>
    <t>JKSO:   827 43</t>
  </si>
  <si>
    <t>Popis</t>
  </si>
  <si>
    <t xml:space="preserve">Práce a dodávky HSV   </t>
  </si>
  <si>
    <t xml:space="preserve">Zemní práce   </t>
  </si>
  <si>
    <t xml:space="preserve">Svislé a kompletní konstrukce   </t>
  </si>
  <si>
    <t xml:space="preserve">Úpravy povrchů, podlahy a osazování výplní   </t>
  </si>
  <si>
    <t xml:space="preserve">Ostatní konstrukce a práce-bourání   </t>
  </si>
  <si>
    <t>99</t>
  </si>
  <si>
    <t xml:space="preserve">Přesun hmot   </t>
  </si>
  <si>
    <t xml:space="preserve">Práce a dodávky PSV   </t>
  </si>
  <si>
    <t>711</t>
  </si>
  <si>
    <t xml:space="preserve">Izolace proti vodě, vlhkosti a plynům   </t>
  </si>
  <si>
    <t>730</t>
  </si>
  <si>
    <t xml:space="preserve">Ústřední topení   </t>
  </si>
  <si>
    <t>767</t>
  </si>
  <si>
    <t xml:space="preserve">Konstrukce zámečnické   </t>
  </si>
  <si>
    <t>784</t>
  </si>
  <si>
    <t xml:space="preserve">Dokončovací práce - malby a tapety   </t>
  </si>
  <si>
    <t>M</t>
  </si>
  <si>
    <t xml:space="preserve">Práce a dodávky M   </t>
  </si>
  <si>
    <t>36-M</t>
  </si>
  <si>
    <t xml:space="preserve">Montáž prov.,měř. a regul. zařízení   </t>
  </si>
  <si>
    <t xml:space="preserve">Celkem   </t>
  </si>
  <si>
    <t>P.Č.</t>
  </si>
  <si>
    <t>KCN</t>
  </si>
  <si>
    <t>Kód položky</t>
  </si>
  <si>
    <t>MJ</t>
  </si>
  <si>
    <t>Množství celkem</t>
  </si>
  <si>
    <t>001</t>
  </si>
  <si>
    <t>m3</t>
  </si>
  <si>
    <t xml:space="preserve">Součet   </t>
  </si>
  <si>
    <t>162701105</t>
  </si>
  <si>
    <t xml:space="preserve">Vodorovné přemístění do 10000 m výkopku/sypaniny z horniny tř. 1 až 4   </t>
  </si>
  <si>
    <t>167101101</t>
  </si>
  <si>
    <t xml:space="preserve">Nakládání výkopku z hornin tř. 1 až 4 do 100 m3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</si>
  <si>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</si>
  <si>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</si>
  <si>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</si>
  <si>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</si>
  <si>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</si>
  <si>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>011</t>
  </si>
  <si>
    <t>m2</t>
  </si>
  <si>
    <t>231</t>
  </si>
  <si>
    <t>kus</t>
  </si>
  <si>
    <t>m</t>
  </si>
  <si>
    <t>kg</t>
  </si>
  <si>
    <t>014</t>
  </si>
  <si>
    <t>sbr</t>
  </si>
  <si>
    <t>013</t>
  </si>
  <si>
    <t>005</t>
  </si>
  <si>
    <t>997013111</t>
  </si>
  <si>
    <t xml:space="preserve">Vnitrostaveništní doprava suti a vybouraných hmot pro budovy v do 6 m s použitím mechanizace   </t>
  </si>
  <si>
    <t>997013501</t>
  </si>
  <si>
    <t xml:space="preserve">Odvoz suti na skládku a vybouraných hmot nebo meziskládku do 1 km se složením   </t>
  </si>
  <si>
    <t>997013509</t>
  </si>
  <si>
    <t xml:space="preserve">Příplatek k odvozu suti a vybouraných hmot na skládku ZKD 1 km přes 1 km   </t>
  </si>
  <si>
    <t>998711201</t>
  </si>
  <si>
    <t xml:space="preserve">Přesun hmot procentní pro izolace proti vodě, vlhkosti a plynům v objektech v do 6 m   </t>
  </si>
  <si>
    <t>R</t>
  </si>
  <si>
    <t>73001</t>
  </si>
  <si>
    <t>kpl</t>
  </si>
  <si>
    <t>36-01</t>
  </si>
  <si>
    <t>ZADÁNÍ S VÝKAZEM VÝMĚR</t>
  </si>
  <si>
    <t>Jednotková cena zadání</t>
  </si>
  <si>
    <t>Celková cena zadání</t>
  </si>
  <si>
    <t>221</t>
  </si>
  <si>
    <t>113106121</t>
  </si>
  <si>
    <t xml:space="preserve">Rozebrání dlažeb komunikací pro pěší z betonových nebo kamenných dlaždic   </t>
  </si>
  <si>
    <t xml:space="preserve">"okapový chodník"1,5*0,5   </t>
  </si>
  <si>
    <t xml:space="preserve">1,5*0,5   </t>
  </si>
  <si>
    <t>121101101</t>
  </si>
  <si>
    <t xml:space="preserve">Sejmutí ornice s přemístěním na vzdálenost do 50 m   </t>
  </si>
  <si>
    <t xml:space="preserve">"sejmutí ornice"5,28*0,9*0,2+1,5*0,95*0,2   </t>
  </si>
  <si>
    <t xml:space="preserve">"jáma POS 07"1,2*1,3*1,025   </t>
  </si>
  <si>
    <t xml:space="preserve">"výkop pro kanalizaci POS 07"5,28*0,6*1,0   </t>
  </si>
  <si>
    <t xml:space="preserve">"obsyp"1,418   </t>
  </si>
  <si>
    <t xml:space="preserve">"podsyp"0,473   </t>
  </si>
  <si>
    <t xml:space="preserve">1,891*1,6   </t>
  </si>
  <si>
    <t xml:space="preserve">(3,168+1,599)-1,418-0,473   </t>
  </si>
  <si>
    <t xml:space="preserve">5,28*0,6*0,3+1,2*1,3*0,3   </t>
  </si>
  <si>
    <t xml:space="preserve">1,418*1,585   </t>
  </si>
  <si>
    <t xml:space="preserve">5,28*0,9   </t>
  </si>
  <si>
    <t xml:space="preserve">1,5*1,45   </t>
  </si>
  <si>
    <t xml:space="preserve">5,28*0,9+1,5*0,95   </t>
  </si>
  <si>
    <t xml:space="preserve">6,177   </t>
  </si>
  <si>
    <t xml:space="preserve">6,177*0,03*1,03   </t>
  </si>
  <si>
    <t xml:space="preserve">1,5*1,1   </t>
  </si>
  <si>
    <t>451573111</t>
  </si>
  <si>
    <t xml:space="preserve">Lože pod potrubí otevřený výkop ze štěrkopísku   </t>
  </si>
  <si>
    <t xml:space="preserve">5,28*0,6*0,1+1,2*1,3*0,1   </t>
  </si>
  <si>
    <t xml:space="preserve">"vstup do obj OPS-POS 06"1,0   </t>
  </si>
  <si>
    <t xml:space="preserve">" okapový chodníkPOS 03"1,5*0,5*0,15   </t>
  </si>
  <si>
    <t xml:space="preserve">"POS 03"0,75   </t>
  </si>
  <si>
    <t xml:space="preserve">"POS 01"3,14*0,1*0,1*0,5   </t>
  </si>
  <si>
    <t xml:space="preserve">"přizdívka"1,5*1,1   </t>
  </si>
  <si>
    <t>977151125</t>
  </si>
  <si>
    <t xml:space="preserve">Jádrové vrty diamantovými korunkami do D 200 mm do stavebních materiálů   </t>
  </si>
  <si>
    <t xml:space="preserve">0,434*9   </t>
  </si>
  <si>
    <t xml:space="preserve">"POS 04"1,5*1,225   </t>
  </si>
  <si>
    <t xml:space="preserve">"POS 02"1   </t>
  </si>
  <si>
    <t xml:space="preserve">"POS 04"1,5   </t>
  </si>
  <si>
    <t>7679919121</t>
  </si>
  <si>
    <t xml:space="preserve">Opravy zámečnických konstrukcí ostatní - samostatné řezání plamenem- průměr 150mm   </t>
  </si>
  <si>
    <t xml:space="preserve">"vyříznutí otvoruy POS 05"3,14*0,15   </t>
  </si>
  <si>
    <t xml:space="preserve">"PS06"1,0   </t>
  </si>
  <si>
    <t>113107012</t>
  </si>
  <si>
    <t xml:space="preserve">Odstranění podkladu plochy do 15 m2 z kameniva těženého tl 200 mm při překopech inž sítí   </t>
  </si>
  <si>
    <t>131101101</t>
  </si>
  <si>
    <t xml:space="preserve">Hloubení jam nezapažených v hornině tř. 1 a 2 objemu do 100 m3   </t>
  </si>
  <si>
    <t>132101101</t>
  </si>
  <si>
    <t xml:space="preserve">Hloubení rýh šířky do 600 mm v hornině tř. 1 a 2 objemu do 100 m3   </t>
  </si>
  <si>
    <t>174101101</t>
  </si>
  <si>
    <t xml:space="preserve">Zásyp jam, šachet rýh nebo kolem objektů sypaninou se zhutněním   </t>
  </si>
  <si>
    <t>175101101</t>
  </si>
  <si>
    <t xml:space="preserve">Obsypání potrubí bez prohození sypaniny z hornin tř. 1 až 4 uloženým do 3 m od kraje výkopu   </t>
  </si>
  <si>
    <t>583</t>
  </si>
  <si>
    <t>583312900</t>
  </si>
  <si>
    <t xml:space="preserve">písek   </t>
  </si>
  <si>
    <t>181111121</t>
  </si>
  <si>
    <t xml:space="preserve">Plošná úprava terénu do 500 m2 zemina tř 1 až 4 nerovnosti do +/- 150 mm v rovinně a svahu do 1:5   </t>
  </si>
  <si>
    <t>181301103</t>
  </si>
  <si>
    <t xml:space="preserve">Rozprostření ornice tl vrstvy do 200 mm pl do 500 m2 v rovině nebo ve svahu do 1:5   </t>
  </si>
  <si>
    <t>181411131</t>
  </si>
  <si>
    <t xml:space="preserve">Založení parkového trávníku výsevem plochy do 1000 m2 v rovině a ve svahu do 1:5   </t>
  </si>
  <si>
    <t>005724100</t>
  </si>
  <si>
    <t xml:space="preserve">osivo směs travní parková   </t>
  </si>
  <si>
    <t>346244811</t>
  </si>
  <si>
    <t xml:space="preserve">Přizdívky izolační tl 65 mm z cihel dl 290 mm pevnosti P 20 na MC 10   </t>
  </si>
  <si>
    <t>SO 03.07 OPS 07 v objektu  Jídelna</t>
  </si>
  <si>
    <t xml:space="preserve">Vodorovné konstrukce   </t>
  </si>
  <si>
    <t>612325223</t>
  </si>
  <si>
    <t xml:space="preserve">Vápenocementová štuková omítka malých ploch do 1,0 m2 na stěnách   </t>
  </si>
  <si>
    <t>635111115</t>
  </si>
  <si>
    <t xml:space="preserve">Násyp pod podlahy ze štěrkopísku s udusáním   </t>
  </si>
  <si>
    <t>637211121</t>
  </si>
  <si>
    <t xml:space="preserve">Okapový chodník z betonových dlaždic tl 40 mm kladených do písku se zalitím spár MC   </t>
  </si>
  <si>
    <t>015</t>
  </si>
  <si>
    <t>936311111</t>
  </si>
  <si>
    <t xml:space="preserve">Zabetonování potrubí ve vynechaných otvorech z vodostavebného betonu V4 tř. B 20 pl otvoru 0,25 m2   </t>
  </si>
  <si>
    <t>962031132</t>
  </si>
  <si>
    <t>997013831</t>
  </si>
  <si>
    <t xml:space="preserve">Poplatek za uložení stavebního směsného odpadu na skládce (skládkovné)   </t>
  </si>
  <si>
    <t>271</t>
  </si>
  <si>
    <t>998276101</t>
  </si>
  <si>
    <t xml:space="preserve">Přesun hmot pro trubní vedení z trub z plastických hmot otevřený výkop   </t>
  </si>
  <si>
    <t>711782166</t>
  </si>
  <si>
    <t>711786066</t>
  </si>
  <si>
    <t>711792610</t>
  </si>
  <si>
    <t xml:space="preserve">Izolace proti zemní vlhkosti odvětrávací lišta pro překrytí okraje izolace   </t>
  </si>
  <si>
    <t>Objekt:   SO 03 Ojektové předávací směšovací stanice  v jednotlivých připojovacích objektech (OPS)</t>
  </si>
  <si>
    <t>Část:</t>
  </si>
  <si>
    <t>Datum:   17.6.2013</t>
  </si>
  <si>
    <t>720</t>
  </si>
  <si>
    <t xml:space="preserve">Zdravotní technika   </t>
  </si>
  <si>
    <t>21-M</t>
  </si>
  <si>
    <t xml:space="preserve">Elektromontáže   </t>
  </si>
  <si>
    <t>72001</t>
  </si>
  <si>
    <t xml:space="preserve">Zdravotně technické instalace- cena dle sam. rozpočtu   </t>
  </si>
  <si>
    <t xml:space="preserve">Vytápění - cena dle samostatného rozpočtu   </t>
  </si>
  <si>
    <t>21-01</t>
  </si>
  <si>
    <t xml:space="preserve">Elektroinstalace -cena dle sam rozpočtu   </t>
  </si>
  <si>
    <t xml:space="preserve">Měření a regulace-cena dle sam. rozpočtu   </t>
  </si>
  <si>
    <t>952901111</t>
  </si>
  <si>
    <t xml:space="preserve">Vyčištění budov bytové a občanské výstavby při výšce podlaží do 4 m   </t>
  </si>
  <si>
    <t>784211001</t>
  </si>
  <si>
    <t xml:space="preserve">Jednonásobné bílé malby ze směsí za mokra výborně otěruvzdorných v místnostech výšky do 3,80 m   </t>
  </si>
  <si>
    <t xml:space="preserve">Bourání příček z cihel pálených na MVC tl do 100 mm   </t>
  </si>
  <si>
    <t>1</t>
  </si>
  <si>
    <t>HSV</t>
  </si>
  <si>
    <t>8</t>
  </si>
  <si>
    <t>2</t>
  </si>
  <si>
    <t>9</t>
  </si>
  <si>
    <t>3</t>
  </si>
  <si>
    <t>PSV</t>
  </si>
  <si>
    <t>4</t>
  </si>
  <si>
    <t>5</t>
  </si>
  <si>
    <t>6</t>
  </si>
  <si>
    <t>7</t>
  </si>
  <si>
    <t xml:space="preserve">Svislé provedení detailů hydroizolační přepážky např. HIZOT epoxidovým tmelem a tkaninou vč. drenážní folie  a tkaniny   </t>
  </si>
  <si>
    <t xml:space="preserve">Izolace proti vodě těsnění trubních prostupů např. HIZOT do 200 mm epoxidovým tmelem a tkaninou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</si>
</sst>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###0.0;\-###0.0"/>
    <numFmt numFmtId="168" formatCode="0.00%;\-0.00%"/>
    <numFmt numFmtId="169" formatCode="#,##0.000;\-#,##0.000"/>
  </numFmts>
  <fonts count="4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u val="single"/>
      <sz val="8"/>
      <color indexed="10"/>
      <name val="Arial CE"/>
      <family val="0"/>
    </font>
    <font>
      <b/>
      <sz val="14"/>
      <color indexed="1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i/>
      <sz val="8"/>
      <color indexed="12"/>
      <name val="Arial CE"/>
      <family val="0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 vertical="top"/>
    </xf>
    <xf numFmtId="0" fontId="7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wrapText="1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166" fontId="4" fillId="0" borderId="12" xfId="0" applyNumberFormat="1" applyFont="1" applyBorder="1" applyAlignment="1" applyProtection="1">
      <alignment horizontal="right"/>
      <protection locked="0"/>
    </xf>
    <xf numFmtId="166" fontId="4" fillId="0" borderId="13" xfId="0" applyNumberFormat="1" applyFont="1" applyBorder="1" applyAlignment="1" applyProtection="1">
      <alignment horizontal="right"/>
      <protection locked="0"/>
    </xf>
    <xf numFmtId="165" fontId="8" fillId="0" borderId="11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166" fontId="8" fillId="0" borderId="12" xfId="0" applyNumberFormat="1" applyFont="1" applyBorder="1" applyAlignment="1" applyProtection="1">
      <alignment horizontal="right"/>
      <protection locked="0"/>
    </xf>
    <xf numFmtId="166" fontId="8" fillId="0" borderId="13" xfId="0" applyNumberFormat="1" applyFont="1" applyBorder="1" applyAlignment="1" applyProtection="1">
      <alignment horizontal="right"/>
      <protection locked="0"/>
    </xf>
    <xf numFmtId="165" fontId="8" fillId="0" borderId="14" xfId="0" applyNumberFormat="1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horizontal="left" wrapText="1"/>
      <protection locked="0"/>
    </xf>
    <xf numFmtId="166" fontId="8" fillId="0" borderId="15" xfId="0" applyNumberFormat="1" applyFont="1" applyBorder="1" applyAlignment="1" applyProtection="1">
      <alignment horizontal="right"/>
      <protection locked="0"/>
    </xf>
    <xf numFmtId="166" fontId="8" fillId="0" borderId="16" xfId="0" applyNumberFormat="1" applyFont="1" applyBorder="1" applyAlignment="1" applyProtection="1">
      <alignment horizontal="right"/>
      <protection locked="0"/>
    </xf>
    <xf numFmtId="165" fontId="8" fillId="0" borderId="17" xfId="0" applyNumberFormat="1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166" fontId="8" fillId="0" borderId="18" xfId="0" applyNumberFormat="1" applyFont="1" applyBorder="1" applyAlignment="1" applyProtection="1">
      <alignment horizontal="right"/>
      <protection locked="0"/>
    </xf>
    <xf numFmtId="166" fontId="8" fillId="0" borderId="19" xfId="0" applyNumberFormat="1" applyFont="1" applyBorder="1" applyAlignment="1" applyProtection="1">
      <alignment horizontal="right"/>
      <protection locked="0"/>
    </xf>
    <xf numFmtId="165" fontId="9" fillId="0" borderId="11" xfId="0" applyNumberFormat="1" applyFont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166" fontId="9" fillId="0" borderId="12" xfId="0" applyNumberFormat="1" applyFont="1" applyBorder="1" applyAlignment="1" applyProtection="1">
      <alignment horizontal="right"/>
      <protection locked="0"/>
    </xf>
    <xf numFmtId="166" fontId="9" fillId="0" borderId="13" xfId="0" applyNumberFormat="1" applyFont="1" applyBorder="1" applyAlignment="1" applyProtection="1">
      <alignment horizontal="right"/>
      <protection locked="0"/>
    </xf>
    <xf numFmtId="165" fontId="4" fillId="0" borderId="14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166" fontId="4" fillId="0" borderId="15" xfId="0" applyNumberFormat="1" applyFont="1" applyBorder="1" applyAlignment="1" applyProtection="1">
      <alignment horizontal="right"/>
      <protection locked="0"/>
    </xf>
    <xf numFmtId="166" fontId="4" fillId="0" borderId="16" xfId="0" applyNumberFormat="1" applyFont="1" applyBorder="1" applyAlignment="1" applyProtection="1">
      <alignment horizontal="right"/>
      <protection locked="0"/>
    </xf>
    <xf numFmtId="165" fontId="4" fillId="0" borderId="2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166" fontId="4" fillId="0" borderId="21" xfId="0" applyNumberFormat="1" applyFont="1" applyBorder="1" applyAlignment="1" applyProtection="1">
      <alignment horizontal="right"/>
      <protection locked="0"/>
    </xf>
    <xf numFmtId="166" fontId="4" fillId="0" borderId="22" xfId="0" applyNumberFormat="1" applyFont="1" applyBorder="1" applyAlignment="1" applyProtection="1">
      <alignment horizontal="right"/>
      <protection locked="0"/>
    </xf>
    <xf numFmtId="165" fontId="4" fillId="0" borderId="17" xfId="0" applyNumberFormat="1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166" fontId="4" fillId="0" borderId="18" xfId="0" applyNumberFormat="1" applyFont="1" applyBorder="1" applyAlignment="1" applyProtection="1">
      <alignment horizontal="right"/>
      <protection locked="0"/>
    </xf>
    <xf numFmtId="166" fontId="4" fillId="0" borderId="19" xfId="0" applyNumberFormat="1" applyFont="1" applyBorder="1" applyAlignment="1" applyProtection="1">
      <alignment horizontal="right"/>
      <protection locked="0"/>
    </xf>
    <xf numFmtId="165" fontId="10" fillId="0" borderId="11" xfId="0" applyNumberFormat="1" applyFont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left" wrapText="1"/>
      <protection locked="0"/>
    </xf>
    <xf numFmtId="166" fontId="10" fillId="0" borderId="12" xfId="0" applyNumberFormat="1" applyFont="1" applyBorder="1" applyAlignment="1" applyProtection="1">
      <alignment horizontal="right"/>
      <protection locked="0"/>
    </xf>
    <xf numFmtId="166" fontId="10" fillId="0" borderId="13" xfId="0" applyNumberFormat="1" applyFont="1" applyBorder="1" applyAlignment="1" applyProtection="1">
      <alignment horizontal="right"/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33" borderId="0" xfId="0" applyFont="1" applyFill="1" applyAlignment="1" applyProtection="1">
      <alignment horizontal="left" vertical="top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169" fontId="3" fillId="0" borderId="0" xfId="0" applyNumberFormat="1" applyFont="1" applyAlignment="1" applyProtection="1">
      <alignment horizontal="right"/>
      <protection/>
    </xf>
    <xf numFmtId="169" fontId="4" fillId="0" borderId="12" xfId="0" applyNumberFormat="1" applyFont="1" applyBorder="1" applyAlignment="1" applyProtection="1">
      <alignment horizontal="right"/>
      <protection/>
    </xf>
    <xf numFmtId="169" fontId="8" fillId="0" borderId="12" xfId="0" applyNumberFormat="1" applyFont="1" applyBorder="1" applyAlignment="1" applyProtection="1">
      <alignment horizontal="right"/>
      <protection/>
    </xf>
    <xf numFmtId="169" fontId="8" fillId="0" borderId="15" xfId="0" applyNumberFormat="1" applyFont="1" applyBorder="1" applyAlignment="1" applyProtection="1">
      <alignment horizontal="right"/>
      <protection/>
    </xf>
    <xf numFmtId="169" fontId="8" fillId="0" borderId="18" xfId="0" applyNumberFormat="1" applyFont="1" applyBorder="1" applyAlignment="1" applyProtection="1">
      <alignment horizontal="right"/>
      <protection/>
    </xf>
    <xf numFmtId="169" fontId="9" fillId="0" borderId="12" xfId="0" applyNumberFormat="1" applyFont="1" applyBorder="1" applyAlignment="1" applyProtection="1">
      <alignment horizontal="right"/>
      <protection/>
    </xf>
    <xf numFmtId="169" fontId="4" fillId="0" borderId="15" xfId="0" applyNumberFormat="1" applyFont="1" applyBorder="1" applyAlignment="1" applyProtection="1">
      <alignment horizontal="right"/>
      <protection/>
    </xf>
    <xf numFmtId="169" fontId="4" fillId="0" borderId="21" xfId="0" applyNumberFormat="1" applyFont="1" applyBorder="1" applyAlignment="1" applyProtection="1">
      <alignment horizontal="right"/>
      <protection/>
    </xf>
    <xf numFmtId="169" fontId="4" fillId="0" borderId="18" xfId="0" applyNumberFormat="1" applyFont="1" applyBorder="1" applyAlignment="1" applyProtection="1">
      <alignment horizontal="right"/>
      <protection/>
    </xf>
    <xf numFmtId="169" fontId="10" fillId="0" borderId="12" xfId="0" applyNumberFormat="1" applyFont="1" applyBorder="1" applyAlignment="1" applyProtection="1">
      <alignment horizontal="right"/>
      <protection/>
    </xf>
    <xf numFmtId="169" fontId="6" fillId="0" borderId="0" xfId="0" applyNumberFormat="1" applyFont="1" applyAlignment="1" applyProtection="1">
      <alignment horizontal="right"/>
      <protection/>
    </xf>
    <xf numFmtId="169" fontId="0" fillId="0" borderId="0" xfId="0" applyNumberFormat="1" applyAlignment="1" applyProtection="1">
      <alignment horizontal="righ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tabSelected="1" zoomScalePageLayoutView="0" workbookViewId="0" topLeftCell="A1">
      <pane ySplit="9" topLeftCell="A76" activePane="bottomLeft" state="frozen"/>
      <selection pane="topLeft" activeCell="A1" sqref="A1"/>
      <selection pane="bottomLeft" activeCell="M82" sqref="M82"/>
    </sheetView>
  </sheetViews>
  <sheetFormatPr defaultColWidth="10.5" defaultRowHeight="12" customHeight="1"/>
  <cols>
    <col min="1" max="1" width="6.66015625" style="49" customWidth="1"/>
    <col min="2" max="2" width="7.66015625" style="50" customWidth="1"/>
    <col min="3" max="3" width="11.66015625" style="50" customWidth="1"/>
    <col min="4" max="4" width="50" style="50" customWidth="1"/>
    <col min="5" max="5" width="4.33203125" style="50" customWidth="1"/>
    <col min="6" max="6" width="15.33203125" style="66" customWidth="1"/>
    <col min="7" max="7" width="15.66015625" style="51" customWidth="1"/>
    <col min="8" max="8" width="19.16015625" style="51" customWidth="1"/>
    <col min="9" max="16384" width="10.5" style="52" customWidth="1"/>
  </cols>
  <sheetData>
    <row r="1" spans="1:8" s="3" customFormat="1" ht="19.5" customHeight="1">
      <c r="A1" s="1" t="s">
        <v>63</v>
      </c>
      <c r="B1" s="2"/>
      <c r="C1" s="2"/>
      <c r="D1" s="2"/>
      <c r="E1" s="2"/>
      <c r="F1" s="53"/>
      <c r="G1" s="2"/>
      <c r="H1" s="2"/>
    </row>
    <row r="2" spans="1:8" s="3" customFormat="1" ht="12.75" customHeight="1">
      <c r="A2" s="4" t="s">
        <v>0</v>
      </c>
      <c r="B2" s="5"/>
      <c r="C2" s="5"/>
      <c r="D2" s="5"/>
      <c r="E2" s="5"/>
      <c r="F2" s="53"/>
      <c r="G2" s="2"/>
      <c r="H2" s="2"/>
    </row>
    <row r="3" spans="1:8" s="3" customFormat="1" ht="12.75" customHeight="1">
      <c r="A3" s="4" t="s">
        <v>150</v>
      </c>
      <c r="B3" s="5"/>
      <c r="C3" s="5"/>
      <c r="D3" s="5"/>
      <c r="E3" s="5"/>
      <c r="F3" s="53"/>
      <c r="G3" s="2"/>
      <c r="H3" s="2"/>
    </row>
    <row r="4" spans="1:8" s="3" customFormat="1" ht="12.75" customHeight="1">
      <c r="A4" s="4" t="s">
        <v>151</v>
      </c>
      <c r="B4" s="5"/>
      <c r="C4" s="4" t="s">
        <v>129</v>
      </c>
      <c r="D4" s="5"/>
      <c r="E4" s="5"/>
      <c r="F4" s="53"/>
      <c r="G4" s="2"/>
      <c r="H4" s="2"/>
    </row>
    <row r="5" spans="1:8" s="3" customFormat="1" ht="12.75" customHeight="1">
      <c r="A5" s="5" t="s">
        <v>1</v>
      </c>
      <c r="B5" s="5"/>
      <c r="C5" s="5"/>
      <c r="D5" s="5"/>
      <c r="E5" s="5"/>
      <c r="F5" s="53"/>
      <c r="G5" s="2"/>
      <c r="H5" s="5" t="s">
        <v>152</v>
      </c>
    </row>
    <row r="6" spans="1:8" s="3" customFormat="1" ht="6" customHeight="1">
      <c r="A6" s="2"/>
      <c r="B6" s="2"/>
      <c r="C6" s="2"/>
      <c r="D6" s="2"/>
      <c r="E6" s="2"/>
      <c r="F6" s="53"/>
      <c r="G6" s="2"/>
      <c r="H6" s="2"/>
    </row>
    <row r="7" spans="1:8" s="3" customFormat="1" ht="24" customHeight="1">
      <c r="A7" s="6" t="s">
        <v>24</v>
      </c>
      <c r="B7" s="6" t="s">
        <v>25</v>
      </c>
      <c r="C7" s="6" t="s">
        <v>26</v>
      </c>
      <c r="D7" s="6" t="s">
        <v>2</v>
      </c>
      <c r="E7" s="6" t="s">
        <v>27</v>
      </c>
      <c r="F7" s="54" t="s">
        <v>28</v>
      </c>
      <c r="G7" s="6" t="s">
        <v>64</v>
      </c>
      <c r="H7" s="6" t="s">
        <v>65</v>
      </c>
    </row>
    <row r="8" spans="1:8" s="3" customFormat="1" ht="12.75" customHeight="1">
      <c r="A8" s="6" t="s">
        <v>168</v>
      </c>
      <c r="B8" s="6" t="s">
        <v>171</v>
      </c>
      <c r="C8" s="6" t="s">
        <v>173</v>
      </c>
      <c r="D8" s="6" t="s">
        <v>175</v>
      </c>
      <c r="E8" s="6" t="s">
        <v>176</v>
      </c>
      <c r="F8" s="54" t="s">
        <v>177</v>
      </c>
      <c r="G8" s="6" t="s">
        <v>178</v>
      </c>
      <c r="H8" s="6" t="s">
        <v>170</v>
      </c>
    </row>
    <row r="9" spans="1:8" s="3" customFormat="1" ht="4.5" customHeight="1">
      <c r="A9" s="2"/>
      <c r="B9" s="2"/>
      <c r="C9" s="2"/>
      <c r="D9" s="2"/>
      <c r="E9" s="2"/>
      <c r="F9" s="53"/>
      <c r="G9" s="2"/>
      <c r="H9" s="2"/>
    </row>
    <row r="10" spans="1:8" s="3" customFormat="1" ht="21" customHeight="1">
      <c r="A10" s="7"/>
      <c r="B10" s="8"/>
      <c r="C10" s="8" t="s">
        <v>169</v>
      </c>
      <c r="D10" s="8" t="s">
        <v>3</v>
      </c>
      <c r="E10" s="8"/>
      <c r="F10" s="55"/>
      <c r="G10" s="9"/>
      <c r="H10" s="9"/>
    </row>
    <row r="11" spans="1:8" s="3" customFormat="1" ht="21" customHeight="1">
      <c r="A11" s="7"/>
      <c r="B11" s="8"/>
      <c r="C11" s="8" t="s">
        <v>168</v>
      </c>
      <c r="D11" s="8" t="s">
        <v>4</v>
      </c>
      <c r="E11" s="8"/>
      <c r="F11" s="55"/>
      <c r="G11" s="9"/>
      <c r="H11" s="9"/>
    </row>
    <row r="12" spans="1:8" s="3" customFormat="1" ht="24" customHeight="1">
      <c r="A12" s="10">
        <v>8</v>
      </c>
      <c r="B12" s="11" t="s">
        <v>66</v>
      </c>
      <c r="C12" s="11" t="s">
        <v>67</v>
      </c>
      <c r="D12" s="11" t="s">
        <v>68</v>
      </c>
      <c r="E12" s="11" t="s">
        <v>42</v>
      </c>
      <c r="F12" s="56">
        <v>0.75</v>
      </c>
      <c r="G12" s="12"/>
      <c r="H12" s="13">
        <f>F12*G12</f>
        <v>0</v>
      </c>
    </row>
    <row r="13" spans="1:8" s="3" customFormat="1" ht="13.5" customHeight="1">
      <c r="A13" s="14"/>
      <c r="B13" s="15"/>
      <c r="C13" s="15"/>
      <c r="D13" s="15" t="s">
        <v>69</v>
      </c>
      <c r="E13" s="15"/>
      <c r="F13" s="57">
        <v>0.75</v>
      </c>
      <c r="G13" s="16"/>
      <c r="H13" s="17"/>
    </row>
    <row r="14" spans="1:8" s="3" customFormat="1" ht="24" customHeight="1">
      <c r="A14" s="10">
        <v>9</v>
      </c>
      <c r="B14" s="11" t="s">
        <v>66</v>
      </c>
      <c r="C14" s="11" t="s">
        <v>106</v>
      </c>
      <c r="D14" s="11" t="s">
        <v>107</v>
      </c>
      <c r="E14" s="11" t="s">
        <v>42</v>
      </c>
      <c r="F14" s="56">
        <v>0.75</v>
      </c>
      <c r="G14" s="12"/>
      <c r="H14" s="13">
        <f>F14*G14</f>
        <v>0</v>
      </c>
    </row>
    <row r="15" spans="1:8" s="3" customFormat="1" ht="13.5" customHeight="1">
      <c r="A15" s="14"/>
      <c r="B15" s="15"/>
      <c r="C15" s="15"/>
      <c r="D15" s="15" t="s">
        <v>70</v>
      </c>
      <c r="E15" s="15"/>
      <c r="F15" s="57">
        <v>0.75</v>
      </c>
      <c r="G15" s="16"/>
      <c r="H15" s="17"/>
    </row>
    <row r="16" spans="1:8" s="3" customFormat="1" ht="13.5" customHeight="1">
      <c r="A16" s="10">
        <v>7</v>
      </c>
      <c r="B16" s="11" t="s">
        <v>29</v>
      </c>
      <c r="C16" s="11" t="s">
        <v>71</v>
      </c>
      <c r="D16" s="11" t="s">
        <v>72</v>
      </c>
      <c r="E16" s="11" t="s">
        <v>30</v>
      </c>
      <c r="F16" s="56">
        <v>1.235</v>
      </c>
      <c r="G16" s="12"/>
      <c r="H16" s="13">
        <f>F16*G16</f>
        <v>0</v>
      </c>
    </row>
    <row r="17" spans="1:8" s="3" customFormat="1" ht="13.5" customHeight="1">
      <c r="A17" s="14"/>
      <c r="B17" s="15"/>
      <c r="C17" s="15"/>
      <c r="D17" s="15" t="s">
        <v>73</v>
      </c>
      <c r="E17" s="15"/>
      <c r="F17" s="57">
        <v>1.235</v>
      </c>
      <c r="G17" s="16"/>
      <c r="H17" s="17"/>
    </row>
    <row r="18" spans="1:8" s="3" customFormat="1" ht="24" customHeight="1">
      <c r="A18" s="10">
        <v>6</v>
      </c>
      <c r="B18" s="11" t="s">
        <v>29</v>
      </c>
      <c r="C18" s="11" t="s">
        <v>108</v>
      </c>
      <c r="D18" s="11" t="s">
        <v>109</v>
      </c>
      <c r="E18" s="11" t="s">
        <v>30</v>
      </c>
      <c r="F18" s="56">
        <v>1.599</v>
      </c>
      <c r="G18" s="12"/>
      <c r="H18" s="13">
        <f>F18*G18</f>
        <v>0</v>
      </c>
    </row>
    <row r="19" spans="1:8" s="3" customFormat="1" ht="13.5" customHeight="1">
      <c r="A19" s="14"/>
      <c r="B19" s="15"/>
      <c r="C19" s="15"/>
      <c r="D19" s="15" t="s">
        <v>74</v>
      </c>
      <c r="E19" s="15"/>
      <c r="F19" s="57">
        <v>1.599</v>
      </c>
      <c r="G19" s="16"/>
      <c r="H19" s="17"/>
    </row>
    <row r="20" spans="1:8" s="3" customFormat="1" ht="24" customHeight="1">
      <c r="A20" s="10">
        <v>5</v>
      </c>
      <c r="B20" s="11" t="s">
        <v>29</v>
      </c>
      <c r="C20" s="11" t="s">
        <v>110</v>
      </c>
      <c r="D20" s="11" t="s">
        <v>111</v>
      </c>
      <c r="E20" s="11" t="s">
        <v>30</v>
      </c>
      <c r="F20" s="56">
        <v>3.168</v>
      </c>
      <c r="G20" s="12"/>
      <c r="H20" s="13">
        <f>F20*G20</f>
        <v>0</v>
      </c>
    </row>
    <row r="21" spans="1:8" s="3" customFormat="1" ht="13.5" customHeight="1">
      <c r="A21" s="14"/>
      <c r="B21" s="15"/>
      <c r="C21" s="15"/>
      <c r="D21" s="15" t="s">
        <v>75</v>
      </c>
      <c r="E21" s="15"/>
      <c r="F21" s="57">
        <v>3.168</v>
      </c>
      <c r="G21" s="16"/>
      <c r="H21" s="17"/>
    </row>
    <row r="22" spans="1:8" s="3" customFormat="1" ht="24" customHeight="1">
      <c r="A22" s="10">
        <v>10</v>
      </c>
      <c r="B22" s="11" t="s">
        <v>29</v>
      </c>
      <c r="C22" s="11" t="s">
        <v>32</v>
      </c>
      <c r="D22" s="11" t="s">
        <v>33</v>
      </c>
      <c r="E22" s="11" t="s">
        <v>30</v>
      </c>
      <c r="F22" s="56">
        <v>1.891</v>
      </c>
      <c r="G22" s="12"/>
      <c r="H22" s="13">
        <f>F22*G22</f>
        <v>0</v>
      </c>
    </row>
    <row r="23" spans="1:8" s="3" customFormat="1" ht="13.5" customHeight="1">
      <c r="A23" s="18"/>
      <c r="B23" s="19"/>
      <c r="C23" s="19"/>
      <c r="D23" s="19" t="s">
        <v>76</v>
      </c>
      <c r="E23" s="19"/>
      <c r="F23" s="58">
        <v>1.418</v>
      </c>
      <c r="G23" s="20"/>
      <c r="H23" s="21"/>
    </row>
    <row r="24" spans="1:8" s="3" customFormat="1" ht="13.5" customHeight="1">
      <c r="A24" s="22"/>
      <c r="B24" s="23"/>
      <c r="C24" s="23"/>
      <c r="D24" s="23" t="s">
        <v>77</v>
      </c>
      <c r="E24" s="23"/>
      <c r="F24" s="59">
        <v>0.473</v>
      </c>
      <c r="G24" s="24"/>
      <c r="H24" s="25"/>
    </row>
    <row r="25" spans="1:8" s="3" customFormat="1" ht="13.5" customHeight="1">
      <c r="A25" s="26"/>
      <c r="B25" s="27"/>
      <c r="C25" s="27"/>
      <c r="D25" s="27" t="s">
        <v>31</v>
      </c>
      <c r="E25" s="27"/>
      <c r="F25" s="60">
        <v>1.891</v>
      </c>
      <c r="G25" s="28"/>
      <c r="H25" s="29"/>
    </row>
    <row r="26" spans="1:8" s="3" customFormat="1" ht="13.5" customHeight="1">
      <c r="A26" s="30">
        <v>11</v>
      </c>
      <c r="B26" s="31" t="s">
        <v>29</v>
      </c>
      <c r="C26" s="31" t="s">
        <v>34</v>
      </c>
      <c r="D26" s="31" t="s">
        <v>35</v>
      </c>
      <c r="E26" s="31" t="s">
        <v>30</v>
      </c>
      <c r="F26" s="61">
        <v>1.891</v>
      </c>
      <c r="G26" s="32"/>
      <c r="H26" s="33">
        <f>F26*G26</f>
        <v>0</v>
      </c>
    </row>
    <row r="27" spans="1:8" s="3" customFormat="1" ht="13.5" customHeight="1">
      <c r="A27" s="34">
        <v>12</v>
      </c>
      <c r="B27" s="35" t="s">
        <v>29</v>
      </c>
      <c r="C27" s="35" t="s">
        <v>36</v>
      </c>
      <c r="D27" s="35" t="s">
        <v>37</v>
      </c>
      <c r="E27" s="35" t="s">
        <v>30</v>
      </c>
      <c r="F27" s="62">
        <v>1.891</v>
      </c>
      <c r="G27" s="36"/>
      <c r="H27" s="37">
        <f>F27*G27</f>
        <v>0</v>
      </c>
    </row>
    <row r="28" spans="1:8" s="3" customFormat="1" ht="24" customHeight="1">
      <c r="A28" s="38">
        <v>13</v>
      </c>
      <c r="B28" s="39" t="s">
        <v>29</v>
      </c>
      <c r="C28" s="39" t="s">
        <v>38</v>
      </c>
      <c r="D28" s="39" t="s">
        <v>39</v>
      </c>
      <c r="E28" s="39" t="s">
        <v>40</v>
      </c>
      <c r="F28" s="63">
        <v>3.026</v>
      </c>
      <c r="G28" s="40"/>
      <c r="H28" s="41">
        <f>F28*G28</f>
        <v>0</v>
      </c>
    </row>
    <row r="29" spans="1:8" s="3" customFormat="1" ht="13.5" customHeight="1">
      <c r="A29" s="14"/>
      <c r="B29" s="15"/>
      <c r="C29" s="15"/>
      <c r="D29" s="15" t="s">
        <v>78</v>
      </c>
      <c r="E29" s="15"/>
      <c r="F29" s="57">
        <v>3.026</v>
      </c>
      <c r="G29" s="16"/>
      <c r="H29" s="17"/>
    </row>
    <row r="30" spans="1:8" s="3" customFormat="1" ht="24" customHeight="1">
      <c r="A30" s="10">
        <v>14</v>
      </c>
      <c r="B30" s="11" t="s">
        <v>29</v>
      </c>
      <c r="C30" s="11" t="s">
        <v>112</v>
      </c>
      <c r="D30" s="11" t="s">
        <v>113</v>
      </c>
      <c r="E30" s="11" t="s">
        <v>30</v>
      </c>
      <c r="F30" s="56">
        <v>2.876</v>
      </c>
      <c r="G30" s="12"/>
      <c r="H30" s="13">
        <f>F30*G30</f>
        <v>0</v>
      </c>
    </row>
    <row r="31" spans="1:8" s="3" customFormat="1" ht="13.5" customHeight="1">
      <c r="A31" s="14"/>
      <c r="B31" s="15"/>
      <c r="C31" s="15"/>
      <c r="D31" s="15" t="s">
        <v>79</v>
      </c>
      <c r="E31" s="15"/>
      <c r="F31" s="57">
        <v>2.876</v>
      </c>
      <c r="G31" s="16"/>
      <c r="H31" s="17"/>
    </row>
    <row r="32" spans="1:8" s="3" customFormat="1" ht="24" customHeight="1">
      <c r="A32" s="10">
        <v>15</v>
      </c>
      <c r="B32" s="11" t="s">
        <v>29</v>
      </c>
      <c r="C32" s="11" t="s">
        <v>114</v>
      </c>
      <c r="D32" s="11" t="s">
        <v>115</v>
      </c>
      <c r="E32" s="11" t="s">
        <v>30</v>
      </c>
      <c r="F32" s="56">
        <v>1.418</v>
      </c>
      <c r="G32" s="12"/>
      <c r="H32" s="13">
        <f>F32*G32</f>
        <v>0</v>
      </c>
    </row>
    <row r="33" spans="1:8" s="3" customFormat="1" ht="13.5" customHeight="1">
      <c r="A33" s="14"/>
      <c r="B33" s="15"/>
      <c r="C33" s="15"/>
      <c r="D33" s="15" t="s">
        <v>80</v>
      </c>
      <c r="E33" s="15"/>
      <c r="F33" s="57">
        <v>1.418</v>
      </c>
      <c r="G33" s="16"/>
      <c r="H33" s="17"/>
    </row>
    <row r="34" spans="1:8" s="3" customFormat="1" ht="13.5" customHeight="1">
      <c r="A34" s="42">
        <v>16</v>
      </c>
      <c r="B34" s="43" t="s">
        <v>116</v>
      </c>
      <c r="C34" s="43" t="s">
        <v>117</v>
      </c>
      <c r="D34" s="43" t="s">
        <v>118</v>
      </c>
      <c r="E34" s="43" t="s">
        <v>40</v>
      </c>
      <c r="F34" s="64">
        <v>2.248</v>
      </c>
      <c r="G34" s="44"/>
      <c r="H34" s="45">
        <f>F34*G34</f>
        <v>0</v>
      </c>
    </row>
    <row r="35" spans="1:8" s="3" customFormat="1" ht="13.5" customHeight="1">
      <c r="A35" s="14"/>
      <c r="B35" s="15"/>
      <c r="C35" s="15"/>
      <c r="D35" s="15" t="s">
        <v>81</v>
      </c>
      <c r="E35" s="15"/>
      <c r="F35" s="57">
        <v>2.248</v>
      </c>
      <c r="G35" s="16"/>
      <c r="H35" s="17"/>
    </row>
    <row r="36" spans="1:8" s="3" customFormat="1" ht="13.5" customHeight="1">
      <c r="A36" s="26"/>
      <c r="B36" s="27"/>
      <c r="C36" s="27"/>
      <c r="D36" s="27" t="s">
        <v>31</v>
      </c>
      <c r="E36" s="27"/>
      <c r="F36" s="60">
        <v>2.248</v>
      </c>
      <c r="G36" s="28"/>
      <c r="H36" s="29"/>
    </row>
    <row r="37" spans="1:8" s="3" customFormat="1" ht="24" customHeight="1">
      <c r="A37" s="10">
        <v>17</v>
      </c>
      <c r="B37" s="11" t="s">
        <v>43</v>
      </c>
      <c r="C37" s="11" t="s">
        <v>119</v>
      </c>
      <c r="D37" s="11" t="s">
        <v>120</v>
      </c>
      <c r="E37" s="11" t="s">
        <v>42</v>
      </c>
      <c r="F37" s="56">
        <v>6.927</v>
      </c>
      <c r="G37" s="12"/>
      <c r="H37" s="13">
        <f>F37*G37</f>
        <v>0</v>
      </c>
    </row>
    <row r="38" spans="1:8" s="3" customFormat="1" ht="13.5" customHeight="1">
      <c r="A38" s="18"/>
      <c r="B38" s="19"/>
      <c r="C38" s="19"/>
      <c r="D38" s="19" t="s">
        <v>82</v>
      </c>
      <c r="E38" s="19"/>
      <c r="F38" s="58">
        <v>4.752</v>
      </c>
      <c r="G38" s="20"/>
      <c r="H38" s="21"/>
    </row>
    <row r="39" spans="1:8" s="3" customFormat="1" ht="13.5" customHeight="1">
      <c r="A39" s="22"/>
      <c r="B39" s="23"/>
      <c r="C39" s="23"/>
      <c r="D39" s="23" t="s">
        <v>83</v>
      </c>
      <c r="E39" s="23"/>
      <c r="F39" s="59">
        <v>2.175</v>
      </c>
      <c r="G39" s="24"/>
      <c r="H39" s="25"/>
    </row>
    <row r="40" spans="1:8" s="3" customFormat="1" ht="13.5" customHeight="1">
      <c r="A40" s="26"/>
      <c r="B40" s="27"/>
      <c r="C40" s="27"/>
      <c r="D40" s="27" t="s">
        <v>31</v>
      </c>
      <c r="E40" s="27"/>
      <c r="F40" s="60">
        <v>6.927</v>
      </c>
      <c r="G40" s="28"/>
      <c r="H40" s="29"/>
    </row>
    <row r="41" spans="1:8" s="3" customFormat="1" ht="24" customHeight="1">
      <c r="A41" s="10">
        <v>18</v>
      </c>
      <c r="B41" s="11" t="s">
        <v>29</v>
      </c>
      <c r="C41" s="11" t="s">
        <v>121</v>
      </c>
      <c r="D41" s="11" t="s">
        <v>122</v>
      </c>
      <c r="E41" s="11" t="s">
        <v>42</v>
      </c>
      <c r="F41" s="56">
        <v>6.177</v>
      </c>
      <c r="G41" s="12"/>
      <c r="H41" s="13">
        <f>F41*G41</f>
        <v>0</v>
      </c>
    </row>
    <row r="42" spans="1:8" s="3" customFormat="1" ht="13.5" customHeight="1">
      <c r="A42" s="14"/>
      <c r="B42" s="15"/>
      <c r="C42" s="15"/>
      <c r="D42" s="15" t="s">
        <v>84</v>
      </c>
      <c r="E42" s="15"/>
      <c r="F42" s="57">
        <v>6.177</v>
      </c>
      <c r="G42" s="16"/>
      <c r="H42" s="17"/>
    </row>
    <row r="43" spans="1:8" s="3" customFormat="1" ht="24" customHeight="1">
      <c r="A43" s="10">
        <v>19</v>
      </c>
      <c r="B43" s="11" t="s">
        <v>43</v>
      </c>
      <c r="C43" s="11" t="s">
        <v>123</v>
      </c>
      <c r="D43" s="11" t="s">
        <v>124</v>
      </c>
      <c r="E43" s="11" t="s">
        <v>42</v>
      </c>
      <c r="F43" s="56">
        <v>6.177</v>
      </c>
      <c r="G43" s="12"/>
      <c r="H43" s="13">
        <f>F43*G43</f>
        <v>0</v>
      </c>
    </row>
    <row r="44" spans="1:8" s="3" customFormat="1" ht="13.5" customHeight="1">
      <c r="A44" s="14"/>
      <c r="B44" s="15"/>
      <c r="C44" s="15"/>
      <c r="D44" s="15" t="s">
        <v>85</v>
      </c>
      <c r="E44" s="15"/>
      <c r="F44" s="57">
        <v>6.177</v>
      </c>
      <c r="G44" s="16"/>
      <c r="H44" s="17"/>
    </row>
    <row r="45" spans="1:8" s="3" customFormat="1" ht="13.5" customHeight="1">
      <c r="A45" s="42">
        <v>20</v>
      </c>
      <c r="B45" s="43" t="s">
        <v>50</v>
      </c>
      <c r="C45" s="43" t="s">
        <v>125</v>
      </c>
      <c r="D45" s="43" t="s">
        <v>126</v>
      </c>
      <c r="E45" s="43" t="s">
        <v>46</v>
      </c>
      <c r="F45" s="64">
        <v>0.191</v>
      </c>
      <c r="G45" s="44"/>
      <c r="H45" s="45">
        <f>F45*G45</f>
        <v>0</v>
      </c>
    </row>
    <row r="46" spans="1:8" s="3" customFormat="1" ht="13.5" customHeight="1">
      <c r="A46" s="14"/>
      <c r="B46" s="15"/>
      <c r="C46" s="15"/>
      <c r="D46" s="15" t="s">
        <v>86</v>
      </c>
      <c r="E46" s="15"/>
      <c r="F46" s="57">
        <v>0.191</v>
      </c>
      <c r="G46" s="16"/>
      <c r="H46" s="17"/>
    </row>
    <row r="47" spans="1:8" s="3" customFormat="1" ht="13.5" customHeight="1">
      <c r="A47" s="26"/>
      <c r="B47" s="27"/>
      <c r="C47" s="27"/>
      <c r="D47" s="27" t="s">
        <v>31</v>
      </c>
      <c r="E47" s="27"/>
      <c r="F47" s="60">
        <v>0.191</v>
      </c>
      <c r="G47" s="28"/>
      <c r="H47" s="29"/>
    </row>
    <row r="48" spans="1:8" s="3" customFormat="1" ht="21" customHeight="1">
      <c r="A48" s="7"/>
      <c r="B48" s="8"/>
      <c r="C48" s="8" t="s">
        <v>173</v>
      </c>
      <c r="D48" s="8" t="s">
        <v>5</v>
      </c>
      <c r="E48" s="8"/>
      <c r="F48" s="55"/>
      <c r="G48" s="9"/>
      <c r="H48" s="9"/>
    </row>
    <row r="49" spans="1:8" s="3" customFormat="1" ht="24" customHeight="1">
      <c r="A49" s="10">
        <v>42</v>
      </c>
      <c r="B49" s="11" t="s">
        <v>41</v>
      </c>
      <c r="C49" s="11" t="s">
        <v>127</v>
      </c>
      <c r="D49" s="11" t="s">
        <v>128</v>
      </c>
      <c r="E49" s="11" t="s">
        <v>42</v>
      </c>
      <c r="F49" s="56">
        <v>1.65</v>
      </c>
      <c r="G49" s="12"/>
      <c r="H49" s="13">
        <f>F49*G49</f>
        <v>0</v>
      </c>
    </row>
    <row r="50" spans="1:8" s="3" customFormat="1" ht="13.5" customHeight="1">
      <c r="A50" s="14"/>
      <c r="B50" s="15"/>
      <c r="C50" s="15"/>
      <c r="D50" s="15" t="s">
        <v>87</v>
      </c>
      <c r="E50" s="15"/>
      <c r="F50" s="57">
        <v>1.65</v>
      </c>
      <c r="G50" s="16"/>
      <c r="H50" s="17"/>
    </row>
    <row r="51" spans="1:8" s="3" customFormat="1" ht="21" customHeight="1">
      <c r="A51" s="7"/>
      <c r="B51" s="8"/>
      <c r="C51" s="8" t="s">
        <v>175</v>
      </c>
      <c r="D51" s="8" t="s">
        <v>130</v>
      </c>
      <c r="E51" s="8"/>
      <c r="F51" s="55"/>
      <c r="G51" s="9"/>
      <c r="H51" s="9"/>
    </row>
    <row r="52" spans="1:8" s="3" customFormat="1" ht="13.5" customHeight="1">
      <c r="A52" s="10">
        <v>33</v>
      </c>
      <c r="B52" s="11" t="s">
        <v>143</v>
      </c>
      <c r="C52" s="11" t="s">
        <v>88</v>
      </c>
      <c r="D52" s="11" t="s">
        <v>89</v>
      </c>
      <c r="E52" s="11" t="s">
        <v>30</v>
      </c>
      <c r="F52" s="56">
        <v>0.473</v>
      </c>
      <c r="G52" s="12"/>
      <c r="H52" s="13">
        <f>F52*G52</f>
        <v>0</v>
      </c>
    </row>
    <row r="53" spans="1:8" s="3" customFormat="1" ht="13.5" customHeight="1">
      <c r="A53" s="14"/>
      <c r="B53" s="15"/>
      <c r="C53" s="15"/>
      <c r="D53" s="15" t="s">
        <v>90</v>
      </c>
      <c r="E53" s="15"/>
      <c r="F53" s="57">
        <v>0.473</v>
      </c>
      <c r="G53" s="16"/>
      <c r="H53" s="17"/>
    </row>
    <row r="54" spans="1:8" s="3" customFormat="1" ht="21" customHeight="1">
      <c r="A54" s="7"/>
      <c r="B54" s="8"/>
      <c r="C54" s="8" t="s">
        <v>177</v>
      </c>
      <c r="D54" s="8" t="s">
        <v>6</v>
      </c>
      <c r="E54" s="8"/>
      <c r="F54" s="55"/>
      <c r="G54" s="9"/>
      <c r="H54" s="9"/>
    </row>
    <row r="55" spans="1:8" s="3" customFormat="1" ht="24" customHeight="1">
      <c r="A55" s="10">
        <v>21</v>
      </c>
      <c r="B55" s="11" t="s">
        <v>47</v>
      </c>
      <c r="C55" s="11" t="s">
        <v>131</v>
      </c>
      <c r="D55" s="11" t="s">
        <v>132</v>
      </c>
      <c r="E55" s="11" t="s">
        <v>44</v>
      </c>
      <c r="F55" s="56">
        <v>1</v>
      </c>
      <c r="G55" s="12"/>
      <c r="H55" s="13">
        <f>F55*G55</f>
        <v>0</v>
      </c>
    </row>
    <row r="56" spans="1:8" s="3" customFormat="1" ht="13.5" customHeight="1">
      <c r="A56" s="14"/>
      <c r="B56" s="15"/>
      <c r="C56" s="15"/>
      <c r="D56" s="15" t="s">
        <v>91</v>
      </c>
      <c r="E56" s="15"/>
      <c r="F56" s="57">
        <v>1</v>
      </c>
      <c r="G56" s="16"/>
      <c r="H56" s="17"/>
    </row>
    <row r="57" spans="1:8" s="3" customFormat="1" ht="13.5" customHeight="1">
      <c r="A57" s="10">
        <v>22</v>
      </c>
      <c r="B57" s="11" t="s">
        <v>41</v>
      </c>
      <c r="C57" s="11" t="s">
        <v>133</v>
      </c>
      <c r="D57" s="11" t="s">
        <v>134</v>
      </c>
      <c r="E57" s="11" t="s">
        <v>30</v>
      </c>
      <c r="F57" s="56">
        <v>0.113</v>
      </c>
      <c r="G57" s="12"/>
      <c r="H57" s="13">
        <f>F57*G57</f>
        <v>0</v>
      </c>
    </row>
    <row r="58" spans="1:8" s="3" customFormat="1" ht="13.5" customHeight="1">
      <c r="A58" s="14"/>
      <c r="B58" s="15"/>
      <c r="C58" s="15"/>
      <c r="D58" s="15" t="s">
        <v>92</v>
      </c>
      <c r="E58" s="15"/>
      <c r="F58" s="57">
        <v>0.113</v>
      </c>
      <c r="G58" s="16"/>
      <c r="H58" s="17"/>
    </row>
    <row r="59" spans="1:8" s="3" customFormat="1" ht="13.5" customHeight="1">
      <c r="A59" s="26"/>
      <c r="B59" s="27"/>
      <c r="C59" s="27"/>
      <c r="D59" s="27" t="s">
        <v>31</v>
      </c>
      <c r="E59" s="27"/>
      <c r="F59" s="60">
        <v>0.113</v>
      </c>
      <c r="G59" s="28"/>
      <c r="H59" s="29"/>
    </row>
    <row r="60" spans="1:8" s="3" customFormat="1" ht="24" customHeight="1">
      <c r="A60" s="10">
        <v>23</v>
      </c>
      <c r="B60" s="11" t="s">
        <v>41</v>
      </c>
      <c r="C60" s="11" t="s">
        <v>135</v>
      </c>
      <c r="D60" s="11" t="s">
        <v>136</v>
      </c>
      <c r="E60" s="11" t="s">
        <v>42</v>
      </c>
      <c r="F60" s="56">
        <v>0.75</v>
      </c>
      <c r="G60" s="12"/>
      <c r="H60" s="13">
        <f>F60*G60</f>
        <v>0</v>
      </c>
    </row>
    <row r="61" spans="1:8" s="3" customFormat="1" ht="13.5" customHeight="1">
      <c r="A61" s="14"/>
      <c r="B61" s="15"/>
      <c r="C61" s="15"/>
      <c r="D61" s="15" t="s">
        <v>93</v>
      </c>
      <c r="E61" s="15"/>
      <c r="F61" s="57">
        <v>0.75</v>
      </c>
      <c r="G61" s="16"/>
      <c r="H61" s="17"/>
    </row>
    <row r="62" spans="1:8" s="3" customFormat="1" ht="21" customHeight="1">
      <c r="A62" s="7"/>
      <c r="B62" s="8"/>
      <c r="C62" s="8" t="s">
        <v>172</v>
      </c>
      <c r="D62" s="8" t="s">
        <v>7</v>
      </c>
      <c r="E62" s="8"/>
      <c r="F62" s="55"/>
      <c r="G62" s="9"/>
      <c r="H62" s="9"/>
    </row>
    <row r="63" spans="1:8" s="3" customFormat="1" ht="24" customHeight="1">
      <c r="A63" s="10">
        <v>24</v>
      </c>
      <c r="B63" s="11" t="s">
        <v>137</v>
      </c>
      <c r="C63" s="11" t="s">
        <v>138</v>
      </c>
      <c r="D63" s="11" t="s">
        <v>139</v>
      </c>
      <c r="E63" s="11" t="s">
        <v>30</v>
      </c>
      <c r="F63" s="56">
        <v>0.016</v>
      </c>
      <c r="G63" s="12"/>
      <c r="H63" s="13">
        <f>F63*G63</f>
        <v>0</v>
      </c>
    </row>
    <row r="64" spans="1:8" s="3" customFormat="1" ht="13.5" customHeight="1">
      <c r="A64" s="14"/>
      <c r="B64" s="15"/>
      <c r="C64" s="15"/>
      <c r="D64" s="15" t="s">
        <v>94</v>
      </c>
      <c r="E64" s="15"/>
      <c r="F64" s="57">
        <v>0.016</v>
      </c>
      <c r="G64" s="16"/>
      <c r="H64" s="17"/>
    </row>
    <row r="65" spans="1:8" s="3" customFormat="1" ht="13.5" customHeight="1">
      <c r="A65" s="26"/>
      <c r="B65" s="27"/>
      <c r="C65" s="27"/>
      <c r="D65" s="27" t="s">
        <v>31</v>
      </c>
      <c r="E65" s="27"/>
      <c r="F65" s="60">
        <v>0.016</v>
      </c>
      <c r="G65" s="28"/>
      <c r="H65" s="29"/>
    </row>
    <row r="66" spans="1:8" s="3" customFormat="1" ht="24" customHeight="1">
      <c r="A66" s="30">
        <v>37</v>
      </c>
      <c r="B66" s="31" t="s">
        <v>41</v>
      </c>
      <c r="C66" s="31" t="s">
        <v>163</v>
      </c>
      <c r="D66" s="31" t="s">
        <v>164</v>
      </c>
      <c r="E66" s="31" t="s">
        <v>42</v>
      </c>
      <c r="F66" s="61">
        <v>10</v>
      </c>
      <c r="G66" s="32"/>
      <c r="H66" s="33">
        <f>F66*G66</f>
        <v>0</v>
      </c>
    </row>
    <row r="67" spans="1:8" s="3" customFormat="1" ht="13.5" customHeight="1">
      <c r="A67" s="38">
        <v>41</v>
      </c>
      <c r="B67" s="39" t="s">
        <v>49</v>
      </c>
      <c r="C67" s="39" t="s">
        <v>140</v>
      </c>
      <c r="D67" s="39" t="s">
        <v>167</v>
      </c>
      <c r="E67" s="39" t="s">
        <v>42</v>
      </c>
      <c r="F67" s="63">
        <v>1.65</v>
      </c>
      <c r="G67" s="40"/>
      <c r="H67" s="41"/>
    </row>
    <row r="68" spans="1:8" s="3" customFormat="1" ht="13.5" customHeight="1">
      <c r="A68" s="14"/>
      <c r="B68" s="15"/>
      <c r="C68" s="15"/>
      <c r="D68" s="15" t="s">
        <v>95</v>
      </c>
      <c r="E68" s="15"/>
      <c r="F68" s="57">
        <v>1.65</v>
      </c>
      <c r="G68" s="16"/>
      <c r="H68" s="17"/>
    </row>
    <row r="69" spans="1:8" s="3" customFormat="1" ht="24" customHeight="1">
      <c r="A69" s="10">
        <v>34</v>
      </c>
      <c r="B69" s="11" t="s">
        <v>50</v>
      </c>
      <c r="C69" s="11" t="s">
        <v>96</v>
      </c>
      <c r="D69" s="11" t="s">
        <v>97</v>
      </c>
      <c r="E69" s="11" t="s">
        <v>45</v>
      </c>
      <c r="F69" s="56">
        <v>0.5</v>
      </c>
      <c r="G69" s="12"/>
      <c r="H69" s="13">
        <f>F69*G69</f>
        <v>0</v>
      </c>
    </row>
    <row r="70" spans="1:8" s="3" customFormat="1" ht="13.5" customHeight="1">
      <c r="A70" s="7"/>
      <c r="B70" s="8"/>
      <c r="C70" s="8" t="s">
        <v>8</v>
      </c>
      <c r="D70" s="8" t="s">
        <v>9</v>
      </c>
      <c r="E70" s="8"/>
      <c r="F70" s="55"/>
      <c r="G70" s="9"/>
      <c r="H70" s="9"/>
    </row>
    <row r="71" spans="1:8" s="3" customFormat="1" ht="24" customHeight="1">
      <c r="A71" s="30">
        <v>26</v>
      </c>
      <c r="B71" s="31" t="s">
        <v>49</v>
      </c>
      <c r="C71" s="31" t="s">
        <v>51</v>
      </c>
      <c r="D71" s="31" t="s">
        <v>52</v>
      </c>
      <c r="E71" s="31" t="s">
        <v>40</v>
      </c>
      <c r="F71" s="61">
        <v>0.65</v>
      </c>
      <c r="G71" s="32"/>
      <c r="H71" s="33">
        <f>F71*G71</f>
        <v>0</v>
      </c>
    </row>
    <row r="72" spans="1:8" s="3" customFormat="1" ht="24" customHeight="1">
      <c r="A72" s="34">
        <v>27</v>
      </c>
      <c r="B72" s="35" t="s">
        <v>49</v>
      </c>
      <c r="C72" s="35" t="s">
        <v>53</v>
      </c>
      <c r="D72" s="35" t="s">
        <v>54</v>
      </c>
      <c r="E72" s="35" t="s">
        <v>40</v>
      </c>
      <c r="F72" s="62">
        <v>0.65</v>
      </c>
      <c r="G72" s="36"/>
      <c r="H72" s="37">
        <f>F72*G72</f>
        <v>0</v>
      </c>
    </row>
    <row r="73" spans="1:8" s="3" customFormat="1" ht="24" customHeight="1">
      <c r="A73" s="38">
        <v>28</v>
      </c>
      <c r="B73" s="39" t="s">
        <v>49</v>
      </c>
      <c r="C73" s="39" t="s">
        <v>55</v>
      </c>
      <c r="D73" s="39" t="s">
        <v>56</v>
      </c>
      <c r="E73" s="39" t="s">
        <v>40</v>
      </c>
      <c r="F73" s="63">
        <v>3.906</v>
      </c>
      <c r="G73" s="40"/>
      <c r="H73" s="41">
        <f>F73*G73</f>
        <v>0</v>
      </c>
    </row>
    <row r="74" spans="1:8" s="3" customFormat="1" ht="13.5" customHeight="1">
      <c r="A74" s="14"/>
      <c r="B74" s="15"/>
      <c r="C74" s="15"/>
      <c r="D74" s="15" t="s">
        <v>98</v>
      </c>
      <c r="E74" s="15"/>
      <c r="F74" s="57">
        <v>3.906</v>
      </c>
      <c r="G74" s="16"/>
      <c r="H74" s="17"/>
    </row>
    <row r="75" spans="1:8" s="3" customFormat="1" ht="24" customHeight="1">
      <c r="A75" s="30">
        <v>29</v>
      </c>
      <c r="B75" s="31" t="s">
        <v>49</v>
      </c>
      <c r="C75" s="31" t="s">
        <v>141</v>
      </c>
      <c r="D75" s="31" t="s">
        <v>142</v>
      </c>
      <c r="E75" s="31" t="s">
        <v>40</v>
      </c>
      <c r="F75" s="61">
        <v>0.65</v>
      </c>
      <c r="G75" s="32"/>
      <c r="H75" s="33">
        <f>F75*G75</f>
        <v>0</v>
      </c>
    </row>
    <row r="76" spans="1:8" s="3" customFormat="1" ht="24" customHeight="1">
      <c r="A76" s="38">
        <v>30</v>
      </c>
      <c r="B76" s="39" t="s">
        <v>143</v>
      </c>
      <c r="C76" s="39" t="s">
        <v>144</v>
      </c>
      <c r="D76" s="39" t="s">
        <v>145</v>
      </c>
      <c r="E76" s="39" t="s">
        <v>40</v>
      </c>
      <c r="F76" s="63">
        <v>2.983</v>
      </c>
      <c r="G76" s="40"/>
      <c r="H76" s="41">
        <f>F76*G76</f>
        <v>0</v>
      </c>
    </row>
    <row r="77" spans="1:8" s="3" customFormat="1" ht="21" customHeight="1">
      <c r="A77" s="7"/>
      <c r="B77" s="8"/>
      <c r="C77" s="8" t="s">
        <v>174</v>
      </c>
      <c r="D77" s="8" t="s">
        <v>10</v>
      </c>
      <c r="E77" s="8"/>
      <c r="F77" s="55"/>
      <c r="G77" s="9"/>
      <c r="H77" s="9"/>
    </row>
    <row r="78" spans="1:8" s="3" customFormat="1" ht="21" customHeight="1">
      <c r="A78" s="7"/>
      <c r="B78" s="8"/>
      <c r="C78" s="8" t="s">
        <v>11</v>
      </c>
      <c r="D78" s="8" t="s">
        <v>12</v>
      </c>
      <c r="E78" s="8"/>
      <c r="F78" s="55"/>
      <c r="G78" s="9"/>
      <c r="H78" s="9"/>
    </row>
    <row r="79" spans="1:8" s="3" customFormat="1" ht="24" customHeight="1">
      <c r="A79" s="10">
        <v>35</v>
      </c>
      <c r="B79" s="11" t="s">
        <v>11</v>
      </c>
      <c r="C79" s="11" t="s">
        <v>146</v>
      </c>
      <c r="D79" s="11" t="s">
        <v>179</v>
      </c>
      <c r="E79" s="11" t="s">
        <v>42</v>
      </c>
      <c r="F79" s="56">
        <v>1.838</v>
      </c>
      <c r="G79" s="12"/>
      <c r="H79" s="13">
        <f>F79*G79</f>
        <v>0</v>
      </c>
    </row>
    <row r="80" spans="1:8" s="3" customFormat="1" ht="13.5" customHeight="1">
      <c r="A80" s="14"/>
      <c r="B80" s="15"/>
      <c r="C80" s="15"/>
      <c r="D80" s="15" t="s">
        <v>99</v>
      </c>
      <c r="E80" s="15"/>
      <c r="F80" s="57">
        <v>1.838</v>
      </c>
      <c r="G80" s="16"/>
      <c r="H80" s="17"/>
    </row>
    <row r="81" spans="1:8" s="3" customFormat="1" ht="24" customHeight="1">
      <c r="A81" s="10">
        <v>36</v>
      </c>
      <c r="B81" s="11" t="s">
        <v>11</v>
      </c>
      <c r="C81" s="11" t="s">
        <v>147</v>
      </c>
      <c r="D81" s="11" t="s">
        <v>180</v>
      </c>
      <c r="E81" s="11" t="s">
        <v>44</v>
      </c>
      <c r="F81" s="56">
        <v>1</v>
      </c>
      <c r="G81" s="12"/>
      <c r="H81" s="13">
        <f>F81*G81</f>
        <v>0</v>
      </c>
    </row>
    <row r="82" spans="1:8" s="3" customFormat="1" ht="13.5" customHeight="1">
      <c r="A82" s="14"/>
      <c r="B82" s="15"/>
      <c r="C82" s="15"/>
      <c r="D82" s="15" t="s">
        <v>100</v>
      </c>
      <c r="E82" s="15"/>
      <c r="F82" s="57">
        <v>1</v>
      </c>
      <c r="G82" s="16"/>
      <c r="H82" s="17"/>
    </row>
    <row r="83" spans="1:8" s="3" customFormat="1" ht="24" customHeight="1">
      <c r="A83" s="10">
        <v>31</v>
      </c>
      <c r="B83" s="11" t="s">
        <v>11</v>
      </c>
      <c r="C83" s="11" t="s">
        <v>148</v>
      </c>
      <c r="D83" s="11" t="s">
        <v>149</v>
      </c>
      <c r="E83" s="11" t="s">
        <v>45</v>
      </c>
      <c r="F83" s="56">
        <v>1.5</v>
      </c>
      <c r="G83" s="12"/>
      <c r="H83" s="13">
        <f>F83*G83</f>
        <v>0</v>
      </c>
    </row>
    <row r="84" spans="1:8" s="3" customFormat="1" ht="13.5" customHeight="1">
      <c r="A84" s="14"/>
      <c r="B84" s="15"/>
      <c r="C84" s="15"/>
      <c r="D84" s="15" t="s">
        <v>101</v>
      </c>
      <c r="E84" s="15"/>
      <c r="F84" s="57">
        <v>1.5</v>
      </c>
      <c r="G84" s="16"/>
      <c r="H84" s="17"/>
    </row>
    <row r="85" spans="1:8" s="3" customFormat="1" ht="24" customHeight="1">
      <c r="A85" s="10">
        <v>32</v>
      </c>
      <c r="B85" s="11" t="s">
        <v>11</v>
      </c>
      <c r="C85" s="11" t="s">
        <v>57</v>
      </c>
      <c r="D85" s="11" t="s">
        <v>58</v>
      </c>
      <c r="E85" s="11" t="s">
        <v>48</v>
      </c>
      <c r="F85" s="56">
        <v>1</v>
      </c>
      <c r="G85" s="12"/>
      <c r="H85" s="13">
        <f>F85*G85</f>
        <v>0</v>
      </c>
    </row>
    <row r="86" spans="1:8" s="3" customFormat="1" ht="21" customHeight="1">
      <c r="A86" s="7"/>
      <c r="B86" s="8"/>
      <c r="C86" s="8" t="s">
        <v>153</v>
      </c>
      <c r="D86" s="8" t="s">
        <v>154</v>
      </c>
      <c r="E86" s="8"/>
      <c r="F86" s="55"/>
      <c r="G86" s="9"/>
      <c r="H86" s="9"/>
    </row>
    <row r="87" spans="1:8" s="3" customFormat="1" ht="13.5" customHeight="1">
      <c r="A87" s="10">
        <v>1</v>
      </c>
      <c r="B87" s="11" t="s">
        <v>59</v>
      </c>
      <c r="C87" s="11" t="s">
        <v>157</v>
      </c>
      <c r="D87" s="11" t="s">
        <v>158</v>
      </c>
      <c r="E87" s="11" t="s">
        <v>61</v>
      </c>
      <c r="F87" s="56">
        <v>1</v>
      </c>
      <c r="G87" s="12"/>
      <c r="H87" s="13">
        <f>F87*G87</f>
        <v>0</v>
      </c>
    </row>
    <row r="88" spans="1:8" s="3" customFormat="1" ht="21" customHeight="1">
      <c r="A88" s="7"/>
      <c r="B88" s="8"/>
      <c r="C88" s="8" t="s">
        <v>13</v>
      </c>
      <c r="D88" s="8" t="s">
        <v>14</v>
      </c>
      <c r="E88" s="8"/>
      <c r="F88" s="55"/>
      <c r="G88" s="9"/>
      <c r="H88" s="9"/>
    </row>
    <row r="89" spans="1:8" s="3" customFormat="1" ht="13.5" customHeight="1">
      <c r="A89" s="10">
        <v>2</v>
      </c>
      <c r="B89" s="11" t="s">
        <v>59</v>
      </c>
      <c r="C89" s="11" t="s">
        <v>60</v>
      </c>
      <c r="D89" s="11" t="s">
        <v>159</v>
      </c>
      <c r="E89" s="11" t="s">
        <v>61</v>
      </c>
      <c r="F89" s="56">
        <v>1</v>
      </c>
      <c r="G89" s="12"/>
      <c r="H89" s="13">
        <f>F89*G89</f>
        <v>0</v>
      </c>
    </row>
    <row r="90" spans="1:8" s="3" customFormat="1" ht="21" customHeight="1">
      <c r="A90" s="7"/>
      <c r="B90" s="8"/>
      <c r="C90" s="8" t="s">
        <v>15</v>
      </c>
      <c r="D90" s="8" t="s">
        <v>16</v>
      </c>
      <c r="E90" s="8"/>
      <c r="F90" s="55"/>
      <c r="G90" s="9"/>
      <c r="H90" s="9"/>
    </row>
    <row r="91" spans="1:8" s="3" customFormat="1" ht="24" customHeight="1">
      <c r="A91" s="10">
        <v>40</v>
      </c>
      <c r="B91" s="11" t="s">
        <v>15</v>
      </c>
      <c r="C91" s="11" t="s">
        <v>102</v>
      </c>
      <c r="D91" s="11" t="s">
        <v>103</v>
      </c>
      <c r="E91" s="11" t="s">
        <v>45</v>
      </c>
      <c r="F91" s="56">
        <v>0.471</v>
      </c>
      <c r="G91" s="12"/>
      <c r="H91" s="13">
        <f>F91*G91</f>
        <v>0</v>
      </c>
    </row>
    <row r="92" spans="1:8" s="3" customFormat="1" ht="13.5" customHeight="1">
      <c r="A92" s="14"/>
      <c r="B92" s="15"/>
      <c r="C92" s="15"/>
      <c r="D92" s="15" t="s">
        <v>104</v>
      </c>
      <c r="E92" s="15"/>
      <c r="F92" s="57">
        <v>0.471</v>
      </c>
      <c r="G92" s="16"/>
      <c r="H92" s="17"/>
    </row>
    <row r="93" spans="1:8" s="3" customFormat="1" ht="21" customHeight="1">
      <c r="A93" s="7"/>
      <c r="B93" s="8"/>
      <c r="C93" s="8" t="s">
        <v>17</v>
      </c>
      <c r="D93" s="8" t="s">
        <v>18</v>
      </c>
      <c r="E93" s="8"/>
      <c r="F93" s="55"/>
      <c r="G93" s="9"/>
      <c r="H93" s="9"/>
    </row>
    <row r="94" spans="1:8" s="3" customFormat="1" ht="24" customHeight="1">
      <c r="A94" s="10">
        <v>38</v>
      </c>
      <c r="B94" s="11" t="s">
        <v>17</v>
      </c>
      <c r="C94" s="11" t="s">
        <v>165</v>
      </c>
      <c r="D94" s="11" t="s">
        <v>166</v>
      </c>
      <c r="E94" s="11" t="s">
        <v>42</v>
      </c>
      <c r="F94" s="56">
        <v>1</v>
      </c>
      <c r="G94" s="12"/>
      <c r="H94" s="13">
        <f>F94*G94</f>
        <v>0</v>
      </c>
    </row>
    <row r="95" spans="1:8" s="3" customFormat="1" ht="13.5" customHeight="1">
      <c r="A95" s="14"/>
      <c r="B95" s="15"/>
      <c r="C95" s="15"/>
      <c r="D95" s="15" t="s">
        <v>105</v>
      </c>
      <c r="E95" s="15"/>
      <c r="F95" s="57">
        <v>1</v>
      </c>
      <c r="G95" s="16"/>
      <c r="H95" s="17"/>
    </row>
    <row r="96" spans="1:8" s="3" customFormat="1" ht="21" customHeight="1">
      <c r="A96" s="7"/>
      <c r="B96" s="8"/>
      <c r="C96" s="8" t="s">
        <v>19</v>
      </c>
      <c r="D96" s="8" t="s">
        <v>20</v>
      </c>
      <c r="E96" s="8"/>
      <c r="F96" s="55"/>
      <c r="G96" s="9"/>
      <c r="H96" s="9"/>
    </row>
    <row r="97" spans="1:8" s="3" customFormat="1" ht="21" customHeight="1">
      <c r="A97" s="7"/>
      <c r="B97" s="8"/>
      <c r="C97" s="8" t="s">
        <v>155</v>
      </c>
      <c r="D97" s="8" t="s">
        <v>156</v>
      </c>
      <c r="E97" s="8"/>
      <c r="F97" s="55"/>
      <c r="G97" s="9"/>
      <c r="H97" s="9"/>
    </row>
    <row r="98" spans="1:8" s="3" customFormat="1" ht="13.5" customHeight="1">
      <c r="A98" s="10">
        <v>3</v>
      </c>
      <c r="B98" s="11" t="s">
        <v>59</v>
      </c>
      <c r="C98" s="11" t="s">
        <v>160</v>
      </c>
      <c r="D98" s="11" t="s">
        <v>161</v>
      </c>
      <c r="E98" s="11" t="s">
        <v>61</v>
      </c>
      <c r="F98" s="56">
        <v>1</v>
      </c>
      <c r="G98" s="12"/>
      <c r="H98" s="13">
        <f>F98*G98</f>
        <v>0</v>
      </c>
    </row>
    <row r="99" spans="1:8" s="3" customFormat="1" ht="21" customHeight="1">
      <c r="A99" s="7"/>
      <c r="B99" s="8"/>
      <c r="C99" s="8" t="s">
        <v>21</v>
      </c>
      <c r="D99" s="8" t="s">
        <v>22</v>
      </c>
      <c r="E99" s="8"/>
      <c r="F99" s="55"/>
      <c r="G99" s="9"/>
      <c r="H99" s="9"/>
    </row>
    <row r="100" spans="1:8" s="3" customFormat="1" ht="13.5" customHeight="1">
      <c r="A100" s="10">
        <v>4</v>
      </c>
      <c r="B100" s="11" t="s">
        <v>59</v>
      </c>
      <c r="C100" s="11" t="s">
        <v>62</v>
      </c>
      <c r="D100" s="11" t="s">
        <v>162</v>
      </c>
      <c r="E100" s="11" t="s">
        <v>61</v>
      </c>
      <c r="F100" s="56">
        <v>1</v>
      </c>
      <c r="G100" s="12"/>
      <c r="H100" s="13">
        <f>G100*G100</f>
        <v>0</v>
      </c>
    </row>
    <row r="101" spans="1:8" s="3" customFormat="1" ht="21" customHeight="1">
      <c r="A101" s="46"/>
      <c r="B101" s="47"/>
      <c r="C101" s="47"/>
      <c r="D101" s="47" t="s">
        <v>23</v>
      </c>
      <c r="E101" s="47"/>
      <c r="F101" s="65"/>
      <c r="G101" s="48"/>
      <c r="H101" s="48"/>
    </row>
    <row r="102" ht="12" customHeight="1">
      <c r="H102" s="51">
        <f>SUM(H12:H101)</f>
        <v>0</v>
      </c>
    </row>
  </sheetData>
  <sheetProtection password="CCE8" sheet="1" objects="1" scenarios="1"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2013-07-02T16:49:38Z</cp:lastPrinted>
  <dcterms:modified xsi:type="dcterms:W3CDTF">2014-01-24T09:55:36Z</dcterms:modified>
  <cp:category/>
  <cp:version/>
  <cp:contentType/>
  <cp:contentStatus/>
</cp:coreProperties>
</file>