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<sst xmlns="http://schemas.openxmlformats.org/spreadsheetml/2006/main" count="26" uniqueCount="23">
  <si>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Podrobný položkový rozpočet</t>
  </si>
  <si>
    <t>Pořadí</t>
  </si>
  <si>
    <t>CELKEM</t>
  </si>
  <si>
    <t xml:space="preserve">legenda: </t>
  </si>
  <si>
    <t xml:space="preserve">doplňuje dodavatel </t>
  </si>
  <si>
    <t>Název položky</t>
  </si>
  <si>
    <t>Vypletí stromových mís 3x ročně</t>
  </si>
  <si>
    <t>Jednotková cena za 1 týden v Kč bez DPH</t>
  </si>
  <si>
    <t>Celková cena v Kč bez DPH za rok 2020</t>
  </si>
  <si>
    <t>DPH (21%) za rok 2020</t>
  </si>
  <si>
    <t>Celková cena v Kč s DPH       za rok 2020</t>
  </si>
  <si>
    <t>Prováděno v letech:</t>
  </si>
  <si>
    <t xml:space="preserve">Jednorázový nákup zavlažovacích vaků a´ 50 l </t>
  </si>
  <si>
    <t xml:space="preserve">Výchovný řez 1x ročně vždy v I. čtvrtletí </t>
  </si>
  <si>
    <t>2021, 2022, 2023, 2024</t>
  </si>
  <si>
    <t>2020, 2021, 2022, 2023, 2024</t>
  </si>
  <si>
    <t>Jednorázový řez stromů po výsadbě (přechod zima /jaro 2020)</t>
  </si>
  <si>
    <t>Zálivka stromů (ve svahu vč. dovozu vody) do zavlažovacích vaků duben až říjen, 1x týdně : pro účely hodnocení v počtu 25 týdnů za rok</t>
  </si>
  <si>
    <t>Celková cena v Kč bez DPH 2020 - 2024</t>
  </si>
  <si>
    <t>DPH (21%)      v letech       2020 - 2024</t>
  </si>
  <si>
    <t>Celková cena v Kč bez DPH za jeden rok</t>
  </si>
  <si>
    <t>Celková cena v Kč s DPH       2020 - 2024</t>
  </si>
  <si>
    <t>CELKEM BEZ ZÁLIVEK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</si>
</sst>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40" fillId="14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right"/>
    </xf>
    <xf numFmtId="0" fontId="38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40" fillId="14" borderId="11" xfId="0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40" fillId="14" borderId="12" xfId="0" applyFont="1" applyFill="1" applyBorder="1" applyAlignment="1">
      <alignment horizontal="center" vertical="center" wrapText="1"/>
    </xf>
    <xf numFmtId="0" fontId="40" fillId="14" borderId="13" xfId="0" applyFont="1" applyFill="1" applyBorder="1" applyAlignment="1">
      <alignment horizontal="center" vertical="center" wrapText="1"/>
    </xf>
    <xf numFmtId="0" fontId="40" fillId="14" borderId="1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/>
    </xf>
    <xf numFmtId="4" fontId="38" fillId="33" borderId="17" xfId="0" applyNumberFormat="1" applyFont="1" applyFill="1" applyBorder="1" applyAlignment="1">
      <alignment horizontal="center" vertical="center" wrapText="1"/>
    </xf>
    <xf numFmtId="4" fontId="38" fillId="0" borderId="17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Border="1" applyAlignment="1">
      <alignment horizontal="center" vertical="center" wrapText="1"/>
    </xf>
    <xf numFmtId="0" fontId="38" fillId="2" borderId="19" xfId="0" applyFont="1" applyFill="1" applyBorder="1" applyAlignment="1">
      <alignment wrapText="1"/>
    </xf>
    <xf numFmtId="0" fontId="40" fillId="0" borderId="20" xfId="0" applyFont="1" applyBorder="1" applyAlignment="1">
      <alignment horizontal="left" vertical="center" wrapText="1"/>
    </xf>
    <xf numFmtId="4" fontId="40" fillId="0" borderId="21" xfId="0" applyNumberFormat="1" applyFont="1" applyBorder="1" applyAlignment="1">
      <alignment horizontal="center" vertical="center" wrapText="1"/>
    </xf>
    <xf numFmtId="4" fontId="40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40" fillId="34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4" fontId="38" fillId="35" borderId="10" xfId="0" applyNumberFormat="1" applyFont="1" applyFill="1" applyBorder="1" applyAlignment="1">
      <alignment horizontal="center" vertical="center" wrapText="1"/>
    </xf>
    <xf numFmtId="4" fontId="38" fillId="35" borderId="11" xfId="0" applyNumberFormat="1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4" fontId="38" fillId="0" borderId="24" xfId="0" applyNumberFormat="1" applyFont="1" applyFill="1" applyBorder="1" applyAlignment="1">
      <alignment horizontal="center" vertical="center" wrapText="1"/>
    </xf>
    <xf numFmtId="4" fontId="40" fillId="35" borderId="1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38" fillId="35" borderId="17" xfId="0" applyNumberFormat="1" applyFont="1" applyFill="1" applyBorder="1" applyAlignment="1">
      <alignment horizontal="center" vertical="center" wrapText="1"/>
    </xf>
    <xf numFmtId="4" fontId="40" fillId="36" borderId="26" xfId="0" applyNumberFormat="1" applyFont="1" applyFill="1" applyBorder="1" applyAlignment="1">
      <alignment horizontal="center" vertical="center" wrapText="1"/>
    </xf>
    <xf numFmtId="4" fontId="40" fillId="34" borderId="21" xfId="0" applyNumberFormat="1" applyFont="1" applyFill="1" applyBorder="1" applyAlignment="1">
      <alignment horizontal="left" vertical="center" wrapText="1"/>
    </xf>
    <xf numFmtId="4" fontId="40" fillId="36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44.28125" style="0" customWidth="1"/>
    <col min="3" max="3" width="29.00390625" style="0" customWidth="1"/>
    <col min="4" max="4" width="18.7109375" style="0" customWidth="1"/>
    <col min="5" max="10" width="14.7109375" style="0" customWidth="1"/>
  </cols>
  <sheetData>
    <row r="1" spans="1:7" ht="18.75">
      <c r="A1" s="2" t="s">
        <v>0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10" ht="45.75" customHeight="1">
      <c r="A4" s="15" t="s">
        <v>1</v>
      </c>
      <c r="B4" s="16" t="s">
        <v>5</v>
      </c>
      <c r="C4" s="16" t="s">
        <v>11</v>
      </c>
      <c r="D4" s="16"/>
      <c r="E4" s="16" t="s">
        <v>20</v>
      </c>
      <c r="F4" s="16" t="s">
        <v>9</v>
      </c>
      <c r="G4" s="17" t="s">
        <v>10</v>
      </c>
      <c r="H4" s="16" t="s">
        <v>18</v>
      </c>
      <c r="I4" s="16" t="s">
        <v>19</v>
      </c>
      <c r="J4" s="17" t="s">
        <v>21</v>
      </c>
    </row>
    <row r="5" spans="1:10" ht="33" customHeight="1">
      <c r="A5" s="18">
        <v>1</v>
      </c>
      <c r="B5" s="3" t="s">
        <v>16</v>
      </c>
      <c r="C5" s="9">
        <v>2020</v>
      </c>
      <c r="D5" s="3"/>
      <c r="E5" s="11">
        <v>0</v>
      </c>
      <c r="F5" s="12">
        <f>E5*0.21</f>
        <v>0</v>
      </c>
      <c r="G5" s="14">
        <f>E5+F5</f>
        <v>0</v>
      </c>
      <c r="H5" s="34">
        <f>E5</f>
        <v>0</v>
      </c>
      <c r="I5" s="12">
        <f>H5*0.21</f>
        <v>0</v>
      </c>
      <c r="J5" s="14">
        <f>H5+I5</f>
        <v>0</v>
      </c>
    </row>
    <row r="6" spans="1:10" ht="19.5" customHeight="1">
      <c r="A6" s="18">
        <v>2</v>
      </c>
      <c r="B6" s="3" t="s">
        <v>12</v>
      </c>
      <c r="C6" s="9">
        <v>2020</v>
      </c>
      <c r="D6" s="3"/>
      <c r="E6" s="11">
        <v>0</v>
      </c>
      <c r="F6" s="12">
        <f>E6*0.21</f>
        <v>0</v>
      </c>
      <c r="G6" s="14">
        <f>E6+F6</f>
        <v>0</v>
      </c>
      <c r="H6" s="34">
        <f>E6</f>
        <v>0</v>
      </c>
      <c r="I6" s="12">
        <f>H6*0.21</f>
        <v>0</v>
      </c>
      <c r="J6" s="14">
        <f>H6+I6</f>
        <v>0</v>
      </c>
    </row>
    <row r="7" spans="1:10" ht="19.5" customHeight="1">
      <c r="A7" s="18">
        <v>3</v>
      </c>
      <c r="B7" s="8" t="s">
        <v>13</v>
      </c>
      <c r="C7" s="10" t="s">
        <v>14</v>
      </c>
      <c r="D7" s="3"/>
      <c r="E7" s="11">
        <v>0</v>
      </c>
      <c r="F7" s="12">
        <v>0</v>
      </c>
      <c r="G7" s="14">
        <v>0</v>
      </c>
      <c r="H7" s="34">
        <f>E7*4</f>
        <v>0</v>
      </c>
      <c r="I7" s="12">
        <f>H7*0.21</f>
        <v>0</v>
      </c>
      <c r="J7" s="14">
        <f>H7+I7</f>
        <v>0</v>
      </c>
    </row>
    <row r="8" spans="1:10" ht="19.5" customHeight="1" thickBot="1">
      <c r="A8" s="18">
        <v>4</v>
      </c>
      <c r="B8" s="3" t="s">
        <v>6</v>
      </c>
      <c r="C8" s="10" t="s">
        <v>15</v>
      </c>
      <c r="D8" s="3"/>
      <c r="E8" s="11">
        <v>0</v>
      </c>
      <c r="F8" s="12">
        <f>E8*0.21</f>
        <v>0</v>
      </c>
      <c r="G8" s="14">
        <f>E8+F8</f>
        <v>0</v>
      </c>
      <c r="H8" s="40">
        <f>E8*5</f>
        <v>0</v>
      </c>
      <c r="I8" s="12">
        <f>H8*0.21</f>
        <v>0</v>
      </c>
      <c r="J8" s="14">
        <f>H8+I8</f>
        <v>0</v>
      </c>
    </row>
    <row r="9" spans="1:10" ht="19.5" customHeight="1" thickBot="1">
      <c r="A9" s="18"/>
      <c r="B9" s="43" t="s">
        <v>22</v>
      </c>
      <c r="C9" s="10"/>
      <c r="D9" s="36"/>
      <c r="E9" s="35">
        <f>SUM(E5:E8)</f>
        <v>0</v>
      </c>
      <c r="F9" s="12"/>
      <c r="G9" s="38">
        <f>SUM(G5:G8)</f>
        <v>0</v>
      </c>
      <c r="H9" s="41">
        <f>SUM(H5:H8)</f>
        <v>0</v>
      </c>
      <c r="I9" s="37"/>
      <c r="J9" s="41">
        <f>SUM(J5:J8)</f>
        <v>0</v>
      </c>
    </row>
    <row r="10" spans="1:10" ht="69.75" customHeight="1">
      <c r="A10" s="18"/>
      <c r="B10" s="3"/>
      <c r="C10" s="3"/>
      <c r="D10" s="4" t="s">
        <v>7</v>
      </c>
      <c r="E10" s="4" t="s">
        <v>8</v>
      </c>
      <c r="F10" s="4" t="s">
        <v>9</v>
      </c>
      <c r="G10" s="13" t="s">
        <v>10</v>
      </c>
      <c r="H10" s="39"/>
      <c r="I10" s="30"/>
      <c r="J10" s="31"/>
    </row>
    <row r="11" spans="1:10" ht="47.25" customHeight="1" thickBot="1">
      <c r="A11" s="19">
        <v>5</v>
      </c>
      <c r="B11" s="20" t="s">
        <v>17</v>
      </c>
      <c r="C11" s="21" t="s">
        <v>15</v>
      </c>
      <c r="D11" s="22">
        <v>0</v>
      </c>
      <c r="E11" s="23">
        <f>D11*25</f>
        <v>0</v>
      </c>
      <c r="F11" s="23">
        <f>E11*0.21</f>
        <v>0</v>
      </c>
      <c r="G11" s="24">
        <f>E11+F11</f>
        <v>0</v>
      </c>
      <c r="H11" s="34">
        <f>D11*25*5</f>
        <v>0</v>
      </c>
      <c r="I11" s="12">
        <f>H11*0.21</f>
        <v>0</v>
      </c>
      <c r="J11" s="14">
        <f>H11+I11</f>
        <v>0</v>
      </c>
    </row>
    <row r="12" spans="1:10" ht="19.5" customHeight="1" thickBot="1">
      <c r="A12" s="25"/>
      <c r="B12" s="42" t="s">
        <v>2</v>
      </c>
      <c r="C12" s="26"/>
      <c r="D12" s="26"/>
      <c r="E12" s="27"/>
      <c r="F12" s="28"/>
      <c r="G12" s="27">
        <f>SUM(G5:G8)+G11</f>
        <v>0</v>
      </c>
      <c r="H12" s="32">
        <f>SUM(H5:H8)+H11</f>
        <v>0</v>
      </c>
      <c r="I12" s="29"/>
      <c r="J12" s="32">
        <f>SUM(J5:J8)+J11</f>
        <v>0</v>
      </c>
    </row>
    <row r="15" spans="1:4" ht="15">
      <c r="A15" s="6" t="s">
        <v>3</v>
      </c>
      <c r="B15" s="5" t="s">
        <v>4</v>
      </c>
      <c r="C15" s="6"/>
      <c r="D15" s="6"/>
    </row>
    <row r="17" ht="15.75">
      <c r="C17" s="7"/>
    </row>
    <row r="18" spans="1:2" ht="15.75">
      <c r="A18" s="33"/>
      <c r="B18" s="7"/>
    </row>
  </sheetData>
  <sheetProtection/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admin</cp:lastModifiedBy>
  <cp:lastPrinted>2020-01-30T12:13:40Z</cp:lastPrinted>
  <dcterms:created xsi:type="dcterms:W3CDTF">2019-05-07T08:07:18Z</dcterms:created>
  <dcterms:modified xsi:type="dcterms:W3CDTF">2020-02-12T12:02:50Z</dcterms:modified>
  <cp:category/>
  <cp:version/>
  <cp:contentType/>
  <cp:contentStatus/>
</cp:coreProperties>
</file>