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9040" windowHeight="17640" activeTab="1"/>
  </bookViews>
  <sheets>
    <sheet name="souhrn" sheetId="2" r:id="rId1"/>
    <sheet name="položky" sheetId="1" r:id="rId2"/>
  </sheets>
  <definedNames>
    <definedName name="_xlnm.Print_Area" localSheetId="1">'položky'!$A$1:$I$142</definedName>
    <definedName name="_xlnm.Print_Area" localSheetId="0">'souhrn'!$A$1:$F$21</definedName>
  </definedNames>
  <calcPr calcId="191029"/>
  <extLst/>
</workbook>
</file>

<file path=xl/sharedStrings.xml><?xml version="1.0" encoding="utf-8"?>
<sst xmlns="http://schemas.openxmlformats.org/spreadsheetml/2006/main" count="435" uniqueCount="257">
  <si>
    <t>1-01</t>
  </si>
  <si>
    <t>2-01</t>
  </si>
  <si>
    <t>oboustranné ukončení kabelu</t>
  </si>
  <si>
    <t>stínění kabelu</t>
  </si>
  <si>
    <t>označení kabelu štítky vč. popisu</t>
  </si>
  <si>
    <t>mn.</t>
  </si>
  <si>
    <t>jedn.cen</t>
  </si>
  <si>
    <t>dodávka</t>
  </si>
  <si>
    <t>jedn.cena</t>
  </si>
  <si>
    <t>montáž</t>
  </si>
  <si>
    <t>stroje a zařízení</t>
  </si>
  <si>
    <t>kabely</t>
  </si>
  <si>
    <t>elektroinstalační materiál</t>
  </si>
  <si>
    <t>součet</t>
  </si>
  <si>
    <t>základní rozpočtové náklady</t>
  </si>
  <si>
    <t>neinvestiční náklady</t>
  </si>
  <si>
    <t>seřízení, zkušební provoz, zaškolení</t>
  </si>
  <si>
    <t>výchozí revize</t>
  </si>
  <si>
    <t>součet neinvestičních nákladů</t>
  </si>
  <si>
    <t>C E L K EM  Kč bez DPH</t>
  </si>
  <si>
    <t>1-03</t>
  </si>
  <si>
    <t>1-04</t>
  </si>
  <si>
    <t>1-05</t>
  </si>
  <si>
    <t>1-06</t>
  </si>
  <si>
    <t>1-07</t>
  </si>
  <si>
    <t>1-08</t>
  </si>
  <si>
    <t>1-09</t>
  </si>
  <si>
    <t>1-10</t>
  </si>
  <si>
    <t>zpracování dokumentace rozvaděče</t>
  </si>
  <si>
    <t>11-01</t>
  </si>
  <si>
    <t>12-01</t>
  </si>
  <si>
    <t>JYTY 2x1</t>
  </si>
  <si>
    <t>JYTY 4x1</t>
  </si>
  <si>
    <t>3-01</t>
  </si>
  <si>
    <t>4-01</t>
  </si>
  <si>
    <t>4-02</t>
  </si>
  <si>
    <t>4-03</t>
  </si>
  <si>
    <t>připojení oběhového čerpadla</t>
  </si>
  <si>
    <t>5-01</t>
  </si>
  <si>
    <t>5-02</t>
  </si>
  <si>
    <t>5-03</t>
  </si>
  <si>
    <t>6-01</t>
  </si>
  <si>
    <t>7-02</t>
  </si>
  <si>
    <t>7-03</t>
  </si>
  <si>
    <t>7-04</t>
  </si>
  <si>
    <t>8-01</t>
  </si>
  <si>
    <t>9-01</t>
  </si>
  <si>
    <t>10-01</t>
  </si>
  <si>
    <t>13-01</t>
  </si>
  <si>
    <t>CYKY-J 3x1.5</t>
  </si>
  <si>
    <t>CYKY-J 5x1.5</t>
  </si>
  <si>
    <t>průchodka rozvaděče</t>
  </si>
  <si>
    <t>konzole + příslušenství žlabu</t>
  </si>
  <si>
    <t>příslušenství kolena žlabu</t>
  </si>
  <si>
    <t>kabelový žlab 62/50 mm</t>
  </si>
  <si>
    <t>víko žlabu 65 mm</t>
  </si>
  <si>
    <t>koleno žlabu 62/50 mm</t>
  </si>
  <si>
    <t>víko kolena žlabu 62 mm</t>
  </si>
  <si>
    <t>lišta vkládací LV 18x13</t>
  </si>
  <si>
    <t>lišta vkládací LV 24/22</t>
  </si>
  <si>
    <t>lišta vkládací LV 40x40</t>
  </si>
  <si>
    <t>montáže</t>
  </si>
  <si>
    <t>svorka řadová do 2.5 mm</t>
  </si>
  <si>
    <t>3-02</t>
  </si>
  <si>
    <t>3-03</t>
  </si>
  <si>
    <t>3-04</t>
  </si>
  <si>
    <t>připojení čerpadla ohřevu TeV</t>
  </si>
  <si>
    <t>připojení čerpadla cirkulace TeV</t>
  </si>
  <si>
    <t>8-02</t>
  </si>
  <si>
    <t>8-03</t>
  </si>
  <si>
    <t>11-02</t>
  </si>
  <si>
    <t>zemnící svorka univerzální 4-16</t>
  </si>
  <si>
    <t>zemnící pásek Cu</t>
  </si>
  <si>
    <t>pospojení elektricky vodivých částí</t>
  </si>
  <si>
    <t>CY 4</t>
  </si>
  <si>
    <t>kabelová vývodka</t>
  </si>
  <si>
    <t>3-05</t>
  </si>
  <si>
    <t>zásuvka 230V, 50Hz - na zeď</t>
  </si>
  <si>
    <t>12-02</t>
  </si>
  <si>
    <t>12-03</t>
  </si>
  <si>
    <t>0-01</t>
  </si>
  <si>
    <t>demontáž</t>
  </si>
  <si>
    <t>0-02</t>
  </si>
  <si>
    <t>odvoz demontovaného zařízení</t>
  </si>
  <si>
    <t>výbava + výroba rozvaděče</t>
  </si>
  <si>
    <t>1-02</t>
  </si>
  <si>
    <t>nosič štítku</t>
  </si>
  <si>
    <t>stiskací hlavice</t>
  </si>
  <si>
    <t>spínací jednotka</t>
  </si>
  <si>
    <t>spojovací díl</t>
  </si>
  <si>
    <t>1-11</t>
  </si>
  <si>
    <t>1-12</t>
  </si>
  <si>
    <t>1-13</t>
  </si>
  <si>
    <r>
      <t>1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13</t>
    </r>
  </si>
  <si>
    <t>1-14</t>
  </si>
  <si>
    <t>pojistková svorka</t>
  </si>
  <si>
    <r>
      <t>1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14</t>
    </r>
  </si>
  <si>
    <t>trubičková pojistka</t>
  </si>
  <si>
    <t>1-15</t>
  </si>
  <si>
    <t>1-16</t>
  </si>
  <si>
    <t>1-17</t>
  </si>
  <si>
    <t>1-18</t>
  </si>
  <si>
    <t>1-19</t>
  </si>
  <si>
    <t>1-20</t>
  </si>
  <si>
    <t>1-21</t>
  </si>
  <si>
    <t>2-02</t>
  </si>
  <si>
    <t>2-03</t>
  </si>
  <si>
    <t>montáž teploměru</t>
  </si>
  <si>
    <t>2-04</t>
  </si>
  <si>
    <t>2-05</t>
  </si>
  <si>
    <t>2-06</t>
  </si>
  <si>
    <t>krabicová rozvodka</t>
  </si>
  <si>
    <t>2-07</t>
  </si>
  <si>
    <t>2-08</t>
  </si>
  <si>
    <t>6-02</t>
  </si>
  <si>
    <t>6-03</t>
  </si>
  <si>
    <t>7-01</t>
  </si>
  <si>
    <t>7-05</t>
  </si>
  <si>
    <t>zapojení elektrické topné vložky</t>
  </si>
  <si>
    <t>tlačítkový ovladač s hřibovou hlavicí</t>
  </si>
  <si>
    <t>elektroda ponorná</t>
  </si>
  <si>
    <t>8-04</t>
  </si>
  <si>
    <t>8-05</t>
  </si>
  <si>
    <t>regulátor tlaku vlnovcový</t>
  </si>
  <si>
    <t>přísluš. M12x1.5</t>
  </si>
  <si>
    <t>8-06</t>
  </si>
  <si>
    <t>připojení plynového uzávěru</t>
  </si>
  <si>
    <t>zapojení odtahového ventilátoru</t>
  </si>
  <si>
    <t>plastová rozvodnice 275x370x140 IP65</t>
  </si>
  <si>
    <t>12-04</t>
  </si>
  <si>
    <t>svorka řadová do 10 mm</t>
  </si>
  <si>
    <t>13-02</t>
  </si>
  <si>
    <t>13-03</t>
  </si>
  <si>
    <t>montáž doplnění hromosvodové soustavy</t>
  </si>
  <si>
    <t>13-04</t>
  </si>
  <si>
    <t>13-05</t>
  </si>
  <si>
    <t>13-06</t>
  </si>
  <si>
    <t>CYKY-J 3x2.5</t>
  </si>
  <si>
    <t>CYKY-J 5x2.5</t>
  </si>
  <si>
    <t>CYKY-J 5x6</t>
  </si>
  <si>
    <t>CYKY-J 7x1.5</t>
  </si>
  <si>
    <t>JYTY 7x1</t>
  </si>
  <si>
    <t>CY 6</t>
  </si>
  <si>
    <t>SYKFY 2x2x0.5</t>
  </si>
  <si>
    <t>kabelový žlab 125/50 mm</t>
  </si>
  <si>
    <t>víko žlabu 125 mm</t>
  </si>
  <si>
    <t>koleno žlabu 125/50 mm</t>
  </si>
  <si>
    <t>víko kolena žlabu 125 mm</t>
  </si>
  <si>
    <t>T kus žlabu 62/50 mm</t>
  </si>
  <si>
    <t>víko T kusu žlabu 62 mm</t>
  </si>
  <si>
    <t>příslušenství</t>
  </si>
  <si>
    <t>Střední škola chovu koní a jezdectví                                                                                          
Kladruby nad Labem                                           
SO.01 Oprava zařízení plynové kotelny</t>
  </si>
  <si>
    <t>cestovné</t>
  </si>
  <si>
    <t>rozvaděč 600x800x200</t>
  </si>
  <si>
    <t>montážní deska pro rozvaděč</t>
  </si>
  <si>
    <t>signal. Svítidlo</t>
  </si>
  <si>
    <t>akustická signálka</t>
  </si>
  <si>
    <t>displej PLC</t>
  </si>
  <si>
    <t>PLC</t>
  </si>
  <si>
    <t>software PLC</t>
  </si>
  <si>
    <t>spínač 3 polohy</t>
  </si>
  <si>
    <t>spínač 2 polohy</t>
  </si>
  <si>
    <t>jistič 6B/1</t>
  </si>
  <si>
    <t>chránič 10/1N/0.03B</t>
  </si>
  <si>
    <t>stykač</t>
  </si>
  <si>
    <t>relé pomocné 230V</t>
  </si>
  <si>
    <t>patice relé</t>
  </si>
  <si>
    <t>hlídač hladiny</t>
  </si>
  <si>
    <t>jistič B16/1</t>
  </si>
  <si>
    <t>jistič B10/1</t>
  </si>
  <si>
    <t>chránič 16/1N/0.03B</t>
  </si>
  <si>
    <t>jistič 16B/3</t>
  </si>
  <si>
    <t>montáž regulátoru, který je součástí dodávky kotlů</t>
  </si>
  <si>
    <t>elektrické zapojení kotle</t>
  </si>
  <si>
    <t>montáž venkovního teploměru</t>
  </si>
  <si>
    <t>koordinace při spouštění kotlů</t>
  </si>
  <si>
    <t>směšovací klapka DN25-6.3</t>
  </si>
  <si>
    <t>příslušenství pro montáž servopohonu</t>
  </si>
  <si>
    <t>servopohon 230V</t>
  </si>
  <si>
    <t>zapojení a seřízení stávajícího servopohonu</t>
  </si>
  <si>
    <t>připojení stávajícího oběhového čerpadla</t>
  </si>
  <si>
    <t>kapilárový termostat</t>
  </si>
  <si>
    <t>snímač teploty</t>
  </si>
  <si>
    <t>zapojení stávajícího detektoru úniku plynu</t>
  </si>
  <si>
    <t>servopohon VZT klapky s havarijní funkcí</t>
  </si>
  <si>
    <t>doplňovací zařízení - elektrické připojení</t>
  </si>
  <si>
    <t>svor.vyrov. potenc.</t>
  </si>
  <si>
    <t>příchytka trubky</t>
  </si>
  <si>
    <t>průraz (vytvoření průchodu pro kabel)</t>
  </si>
  <si>
    <t>trubka ohebná vnitřní průměr 16mm</t>
  </si>
  <si>
    <t>trubka PVC instalační vnitřní průměr 16mm</t>
  </si>
  <si>
    <t>zdroj 24V=, 1.3A</t>
  </si>
  <si>
    <t>8-07</t>
  </si>
  <si>
    <t>montáž stávajícího detektoru CO</t>
  </si>
  <si>
    <t>jedn.</t>
  </si>
  <si>
    <t>hod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</si>
  <si>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</si>
  <si>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</si>
  <si>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</si>
  <si>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</si>
  <si>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</si>
  <si>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</si>
  <si>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</si>
  <si>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</si>
  <si>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</si>
  <si>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</si>
  <si>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</si>
  <si>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</si>
  <si>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</si>
  <si>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</si>
  <si>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</si>
  <si>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</si>
  <si>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</si>
  <si>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</si>
  <si>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</si>
  <si>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</si>
  <si>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</si>
  <si>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</si>
  <si>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</si>
  <si>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</si>
  <si>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</si>
  <si>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</si>
  <si>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K28</t>
  </si>
  <si>
    <t>K27</t>
  </si>
  <si>
    <t>K29</t>
  </si>
  <si>
    <t>M1</t>
  </si>
  <si>
    <t>M2</t>
  </si>
  <si>
    <t>M3</t>
  </si>
  <si>
    <t>M4</t>
  </si>
  <si>
    <t>M5</t>
  </si>
  <si>
    <t>M6</t>
  </si>
  <si>
    <t>M7</t>
  </si>
  <si>
    <t>M8</t>
  </si>
  <si>
    <t>K30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</si>
  <si>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</si>
  <si>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</si>
  <si>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</si>
  <si>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</si>
  <si>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</si>
  <si>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</si>
  <si>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</si>
  <si>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</si>
  <si>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</si>
  <si>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</si>
  <si>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</si>
  <si>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</si>
  <si>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</si>
  <si>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</si>
  <si>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ks</t>
  </si>
  <si>
    <t>hod.</t>
  </si>
  <si>
    <t>m</t>
  </si>
  <si>
    <t>materiál pro doplnění hromosvodové soustavy</t>
  </si>
  <si>
    <t>pol.</t>
  </si>
  <si>
    <t>popis</t>
  </si>
  <si>
    <t>ceník</t>
  </si>
  <si>
    <t>zdroj detektoru plynu</t>
  </si>
  <si>
    <t>výkaz výměr profese měření a regulace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</si>
</sst>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NumberFormat="1" applyFont="1" applyFill="1" applyBorder="1" applyAlignment="1" applyProtection="1">
      <alignment horizontal="right" vertical="center"/>
      <protection hidden="1"/>
    </xf>
    <xf numFmtId="4" fontId="0" fillId="0" borderId="1" xfId="0" applyNumberFormat="1" applyFont="1" applyFill="1" applyBorder="1" applyAlignment="1" applyProtection="1">
      <alignment vertical="center"/>
      <protection hidden="1"/>
    </xf>
    <xf numFmtId="0" fontId="0" fillId="0" borderId="2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4" fontId="2" fillId="0" borderId="1" xfId="0" applyNumberFormat="1" applyFont="1" applyFill="1" applyBorder="1" applyAlignment="1" applyProtection="1">
      <alignment vertical="center"/>
      <protection hidden="1"/>
    </xf>
    <xf numFmtId="4" fontId="0" fillId="0" borderId="1" xfId="0" applyNumberFormat="1" applyFont="1" applyFill="1" applyBorder="1" applyAlignment="1" applyProtection="1">
      <alignment vertical="center"/>
      <protection hidden="1" locked="0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1" xfId="0" applyNumberFormat="1" applyFont="1" applyFill="1" applyBorder="1" applyAlignment="1" applyProtection="1">
      <alignment vertical="center"/>
      <protection hidden="1" locked="0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4" fontId="6" fillId="0" borderId="1" xfId="0" applyNumberFormat="1" applyFont="1" applyFill="1" applyBorder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4" fontId="2" fillId="0" borderId="1" xfId="0" applyNumberFormat="1" applyFont="1" applyFill="1" applyBorder="1" applyAlignment="1" applyProtection="1">
      <alignment horizontal="center" vertical="top"/>
      <protection hidden="1"/>
    </xf>
    <xf numFmtId="49" fontId="1" fillId="0" borderId="1" xfId="0" applyNumberFormat="1" applyFont="1" applyFill="1" applyBorder="1" applyAlignment="1" applyProtection="1">
      <alignment horizontal="left" vertical="top"/>
      <protection hidden="1"/>
    </xf>
    <xf numFmtId="2" fontId="0" fillId="0" borderId="1" xfId="0" applyNumberFormat="1" applyFont="1" applyFill="1" applyBorder="1" applyAlignment="1" applyProtection="1">
      <alignment vertical="top"/>
      <protection hidden="1"/>
    </xf>
    <xf numFmtId="2" fontId="0" fillId="0" borderId="1" xfId="0" applyNumberFormat="1" applyFont="1" applyFill="1" applyBorder="1" applyAlignment="1" applyProtection="1">
      <alignment horizontal="center" vertical="top"/>
      <protection hidden="1"/>
    </xf>
    <xf numFmtId="2" fontId="0" fillId="0" borderId="1" xfId="0" applyNumberFormat="1" applyFon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vertical="top"/>
      <protection hidden="1"/>
    </xf>
    <xf numFmtId="0" fontId="2" fillId="0" borderId="1" xfId="0" applyNumberFormat="1" applyFon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horizontal="center" vertical="top"/>
      <protection hidden="1"/>
    </xf>
    <xf numFmtId="2" fontId="2" fillId="0" borderId="1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center" vertical="top"/>
      <protection hidden="1"/>
    </xf>
    <xf numFmtId="49" fontId="1" fillId="0" borderId="1" xfId="0" applyNumberFormat="1" applyFont="1" applyFill="1" applyBorder="1" applyAlignment="1" applyProtection="1">
      <alignment vertical="top"/>
      <protection hidden="1"/>
    </xf>
    <xf numFmtId="2" fontId="2" fillId="0" borderId="0" xfId="0" applyNumberFormat="1" applyFont="1" applyFill="1" applyBorder="1" applyAlignment="1" applyProtection="1">
      <alignment vertical="top"/>
      <protection hidden="1"/>
    </xf>
    <xf numFmtId="2" fontId="0" fillId="0" borderId="1" xfId="0" applyNumberFormat="1" applyFont="1" applyFill="1" applyBorder="1" applyAlignment="1" applyProtection="1">
      <alignment vertical="top"/>
      <protection hidden="1" locked="0"/>
    </xf>
    <xf numFmtId="0" fontId="2" fillId="0" borderId="1" xfId="0" applyNumberFormat="1" applyFont="1" applyFill="1" applyBorder="1" applyAlignment="1" applyProtection="1">
      <alignment horizontal="center" vertical="top"/>
      <protection hidden="1" locked="0"/>
    </xf>
    <xf numFmtId="0" fontId="0" fillId="0" borderId="1" xfId="0" applyNumberFormat="1" applyFont="1" applyFill="1" applyBorder="1" applyAlignment="1" applyProtection="1">
      <alignment horizontal="center" vertical="top"/>
      <protection hidden="1" locked="0"/>
    </xf>
    <xf numFmtId="0" fontId="2" fillId="0" borderId="0" xfId="0" applyNumberFormat="1" applyFont="1" applyFill="1" applyBorder="1" applyAlignment="1" applyProtection="1">
      <alignment horizontal="center" vertical="top"/>
      <protection hidden="1" locked="0"/>
    </xf>
    <xf numFmtId="0" fontId="0" fillId="0" borderId="0" xfId="0" applyNumberFormat="1" applyFont="1" applyFill="1" applyBorder="1" applyAlignment="1" applyProtection="1">
      <alignment horizontal="center" vertical="top"/>
      <protection hidden="1"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workbookViewId="0" topLeftCell="A1">
      <selection activeCell="F13" sqref="F13"/>
    </sheetView>
  </sheetViews>
  <sheetFormatPr defaultColWidth="9.140625" defaultRowHeight="12.75"/>
  <cols>
    <col min="3" max="3" width="32.7109375" style="0" customWidth="1"/>
    <col min="4" max="4" width="12.140625" style="0" customWidth="1"/>
    <col min="5" max="5" width="7.28125" style="0" customWidth="1"/>
    <col min="6" max="6" width="12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33.5" customHeight="1">
      <c r="A2" s="1"/>
      <c r="B2" s="1"/>
      <c r="C2" s="40" t="s">
        <v>151</v>
      </c>
      <c r="D2" s="40"/>
      <c r="E2" s="40"/>
      <c r="F2" s="40"/>
    </row>
    <row r="3" spans="1:6" ht="12.75">
      <c r="A3" s="1"/>
      <c r="B3" s="1"/>
      <c r="C3" s="6"/>
      <c r="D3" s="6"/>
      <c r="E3" s="6"/>
      <c r="F3" s="6"/>
    </row>
    <row r="4" spans="1:6" ht="14.25">
      <c r="A4" s="1"/>
      <c r="B4" s="1"/>
      <c r="C4" s="41" t="s">
        <v>256</v>
      </c>
      <c r="D4" s="41"/>
      <c r="E4" s="41"/>
      <c r="F4" s="41"/>
    </row>
    <row r="5" spans="1:6" ht="12.75">
      <c r="A5" s="1"/>
      <c r="B5" s="1"/>
      <c r="C5" s="6"/>
      <c r="D5" s="6"/>
      <c r="E5" s="6"/>
      <c r="F5" s="6"/>
    </row>
    <row r="6" spans="1:6" ht="12.75">
      <c r="A6" s="1"/>
      <c r="B6" s="1"/>
      <c r="C6" s="7"/>
      <c r="D6" s="8" t="s">
        <v>7</v>
      </c>
      <c r="E6" s="9"/>
      <c r="F6" s="8" t="s">
        <v>9</v>
      </c>
    </row>
    <row r="7" spans="1:6" ht="12.75">
      <c r="A7" s="1"/>
      <c r="B7" s="1"/>
      <c r="C7" s="7" t="s">
        <v>10</v>
      </c>
      <c r="D7" s="10"/>
      <c r="E7" s="7"/>
      <c r="F7" s="10"/>
    </row>
    <row r="8" spans="1:6" ht="12.75">
      <c r="A8" s="1"/>
      <c r="B8" s="1"/>
      <c r="C8" s="7" t="s">
        <v>11</v>
      </c>
      <c r="D8" s="10"/>
      <c r="E8" s="7"/>
      <c r="F8" s="10"/>
    </row>
    <row r="9" spans="1:6" ht="12.75">
      <c r="A9" s="1"/>
      <c r="B9" s="1"/>
      <c r="C9" s="11" t="s">
        <v>12</v>
      </c>
      <c r="D9" s="10"/>
      <c r="E9" s="11"/>
      <c r="F9" s="10"/>
    </row>
    <row r="10" spans="1:6" ht="12.75">
      <c r="A10" s="1"/>
      <c r="B10" s="1"/>
      <c r="C10" s="7" t="s">
        <v>13</v>
      </c>
      <c r="D10" s="10"/>
      <c r="E10" s="7"/>
      <c r="F10" s="10"/>
    </row>
    <row r="11" spans="1:6" ht="12.75">
      <c r="A11" s="1"/>
      <c r="B11" s="1"/>
      <c r="C11" s="6"/>
      <c r="D11" s="7"/>
      <c r="E11" s="7"/>
      <c r="F11" s="7"/>
    </row>
    <row r="12" spans="1:6" ht="12.75">
      <c r="A12" s="1"/>
      <c r="B12" s="1"/>
      <c r="C12" s="12" t="s">
        <v>14</v>
      </c>
      <c r="D12" s="7"/>
      <c r="E12" s="7"/>
      <c r="F12" s="13"/>
    </row>
    <row r="13" spans="1:6" ht="12.75">
      <c r="A13" s="1"/>
      <c r="B13" s="1"/>
      <c r="C13" s="7"/>
      <c r="D13" s="7"/>
      <c r="E13" s="7"/>
      <c r="F13" s="7"/>
    </row>
    <row r="14" spans="1:6" ht="12.75">
      <c r="A14" s="1"/>
      <c r="B14" s="1"/>
      <c r="C14" s="11" t="s">
        <v>15</v>
      </c>
      <c r="D14" s="7"/>
      <c r="E14" s="7"/>
      <c r="F14" s="7"/>
    </row>
    <row r="15" spans="1:6" ht="12.75">
      <c r="A15" s="1"/>
      <c r="B15" s="1"/>
      <c r="C15" s="7" t="s">
        <v>16</v>
      </c>
      <c r="D15" s="7"/>
      <c r="E15" s="7"/>
      <c r="F15" s="14"/>
    </row>
    <row r="16" spans="1:6" ht="12.75">
      <c r="A16" s="1"/>
      <c r="B16" s="1"/>
      <c r="C16" s="11" t="s">
        <v>17</v>
      </c>
      <c r="D16" s="11"/>
      <c r="E16" s="11"/>
      <c r="F16" s="14"/>
    </row>
    <row r="17" spans="1:6" ht="12.75">
      <c r="A17" s="1"/>
      <c r="B17" s="1"/>
      <c r="C17" s="12" t="s">
        <v>18</v>
      </c>
      <c r="D17" s="7"/>
      <c r="E17" s="7"/>
      <c r="F17" s="13"/>
    </row>
    <row r="18" spans="1:6" ht="12.75">
      <c r="A18" s="1"/>
      <c r="B18" s="1"/>
      <c r="C18" s="12"/>
      <c r="D18" s="7"/>
      <c r="E18" s="7"/>
      <c r="F18" s="15"/>
    </row>
    <row r="19" spans="1:6" ht="12.75">
      <c r="A19" s="1"/>
      <c r="B19" s="1"/>
      <c r="C19" s="7" t="s">
        <v>152</v>
      </c>
      <c r="D19" s="7"/>
      <c r="E19" s="7"/>
      <c r="F19" s="16"/>
    </row>
    <row r="20" spans="1:6" ht="12.75">
      <c r="A20" s="1"/>
      <c r="B20" s="1"/>
      <c r="C20" s="7"/>
      <c r="D20" s="7"/>
      <c r="E20" s="7"/>
      <c r="F20" s="7"/>
    </row>
    <row r="21" spans="1:6" ht="15">
      <c r="A21" s="1"/>
      <c r="B21" s="1"/>
      <c r="C21" s="17" t="s">
        <v>19</v>
      </c>
      <c r="D21" s="18"/>
      <c r="E21" s="18"/>
      <c r="F21" s="19"/>
    </row>
  </sheetData>
  <mergeCells count="2">
    <mergeCell ref="C2:F2"/>
    <mergeCell ref="C4:F4"/>
  </mergeCells>
  <printOptions/>
  <pageMargins left="0.787401575" right="0.787401575" top="0.984251969" bottom="0.984251969" header="0.4921259845" footer="0.4921259845"/>
  <pageSetup horizontalDpi="300" verticalDpi="300" orientation="portrait" paperSize="9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2"/>
  <sheetViews>
    <sheetView tabSelected="1" workbookViewId="0" topLeftCell="A1">
      <selection activeCell="E2" sqref="E2"/>
    </sheetView>
  </sheetViews>
  <sheetFormatPr defaultColWidth="9.140625" defaultRowHeight="12.75"/>
  <cols>
    <col min="1" max="1" width="5.140625" style="0" customWidth="1"/>
    <col min="2" max="2" width="36.140625" style="0" customWidth="1"/>
    <col min="3" max="3" width="8.421875" style="0" customWidth="1"/>
    <col min="4" max="4" width="8.421875" style="4" customWidth="1"/>
    <col min="5" max="5" width="12.8515625" style="5" customWidth="1"/>
    <col min="6" max="7" width="11.8515625" style="0" customWidth="1"/>
    <col min="8" max="8" width="11.421875" style="0" customWidth="1"/>
    <col min="9" max="9" width="13.57421875" style="39" customWidth="1"/>
  </cols>
  <sheetData>
    <row r="1" spans="1:9" s="3" customFormat="1" ht="12.75">
      <c r="A1" s="20" t="s">
        <v>252</v>
      </c>
      <c r="B1" s="20" t="s">
        <v>253</v>
      </c>
      <c r="C1" s="21" t="s">
        <v>5</v>
      </c>
      <c r="D1" s="21" t="s">
        <v>194</v>
      </c>
      <c r="E1" s="21" t="s">
        <v>6</v>
      </c>
      <c r="F1" s="21" t="s">
        <v>7</v>
      </c>
      <c r="G1" s="21" t="s">
        <v>8</v>
      </c>
      <c r="H1" s="21" t="s">
        <v>9</v>
      </c>
      <c r="I1" s="35" t="s">
        <v>254</v>
      </c>
    </row>
    <row r="2" spans="1:9" ht="12.75">
      <c r="A2" s="22" t="s">
        <v>80</v>
      </c>
      <c r="B2" s="22" t="s">
        <v>81</v>
      </c>
      <c r="C2" s="23">
        <v>16</v>
      </c>
      <c r="D2" s="24" t="s">
        <v>195</v>
      </c>
      <c r="E2" s="34"/>
      <c r="F2" s="25">
        <f>C2*E2</f>
        <v>0</v>
      </c>
      <c r="G2" s="34"/>
      <c r="H2" s="25">
        <f>C2*G2</f>
        <v>0</v>
      </c>
      <c r="I2" s="36"/>
    </row>
    <row r="3" spans="1:9" ht="12.75">
      <c r="A3" s="22" t="s">
        <v>82</v>
      </c>
      <c r="B3" s="22" t="s">
        <v>83</v>
      </c>
      <c r="C3" s="23">
        <v>1</v>
      </c>
      <c r="D3" s="24" t="s">
        <v>248</v>
      </c>
      <c r="E3" s="34"/>
      <c r="F3" s="25">
        <f aca="true" t="shared" si="0" ref="F3:F66">C3*E3</f>
        <v>0</v>
      </c>
      <c r="G3" s="34"/>
      <c r="H3" s="25">
        <f aca="true" t="shared" si="1" ref="H3:H66">C3*G3</f>
        <v>0</v>
      </c>
      <c r="I3" s="36"/>
    </row>
    <row r="4" spans="1:9" ht="12.75">
      <c r="A4" s="22" t="s">
        <v>0</v>
      </c>
      <c r="B4" s="22" t="s">
        <v>153</v>
      </c>
      <c r="C4" s="23">
        <v>1</v>
      </c>
      <c r="D4" s="24" t="s">
        <v>248</v>
      </c>
      <c r="E4" s="34"/>
      <c r="F4" s="25">
        <f t="shared" si="0"/>
        <v>0</v>
      </c>
      <c r="G4" s="34"/>
      <c r="H4" s="25">
        <f t="shared" si="1"/>
        <v>0</v>
      </c>
      <c r="I4" s="36"/>
    </row>
    <row r="5" spans="1:9" ht="12.75">
      <c r="A5" s="22" t="s">
        <v>0</v>
      </c>
      <c r="B5" s="22" t="s">
        <v>154</v>
      </c>
      <c r="C5" s="23">
        <v>1</v>
      </c>
      <c r="D5" s="24" t="s">
        <v>248</v>
      </c>
      <c r="E5" s="34"/>
      <c r="F5" s="25">
        <f t="shared" si="0"/>
        <v>0</v>
      </c>
      <c r="G5" s="34"/>
      <c r="H5" s="25">
        <f t="shared" si="1"/>
        <v>0</v>
      </c>
      <c r="I5" s="36"/>
    </row>
    <row r="6" spans="1:9" ht="12.75">
      <c r="A6" s="22" t="s">
        <v>0</v>
      </c>
      <c r="B6" s="22" t="s">
        <v>84</v>
      </c>
      <c r="C6" s="23">
        <v>1</v>
      </c>
      <c r="D6" s="24" t="s">
        <v>248</v>
      </c>
      <c r="E6" s="34"/>
      <c r="F6" s="25">
        <f t="shared" si="0"/>
        <v>0</v>
      </c>
      <c r="G6" s="34"/>
      <c r="H6" s="25">
        <f t="shared" si="1"/>
        <v>0</v>
      </c>
      <c r="I6" s="36"/>
    </row>
    <row r="7" spans="1:9" ht="12.75">
      <c r="A7" s="22" t="s">
        <v>85</v>
      </c>
      <c r="B7" s="22" t="s">
        <v>155</v>
      </c>
      <c r="C7" s="23">
        <v>1</v>
      </c>
      <c r="D7" s="24" t="s">
        <v>248</v>
      </c>
      <c r="E7" s="34"/>
      <c r="F7" s="25">
        <f t="shared" si="0"/>
        <v>0</v>
      </c>
      <c r="G7" s="34"/>
      <c r="H7" s="25">
        <f t="shared" si="1"/>
        <v>0</v>
      </c>
      <c r="I7" s="36"/>
    </row>
    <row r="8" spans="1:9" ht="12.75">
      <c r="A8" s="22" t="s">
        <v>85</v>
      </c>
      <c r="B8" s="22" t="s">
        <v>86</v>
      </c>
      <c r="C8" s="23">
        <v>1</v>
      </c>
      <c r="D8" s="24" t="s">
        <v>248</v>
      </c>
      <c r="E8" s="34"/>
      <c r="F8" s="25">
        <f t="shared" si="0"/>
        <v>0</v>
      </c>
      <c r="G8" s="34"/>
      <c r="H8" s="25">
        <f t="shared" si="1"/>
        <v>0</v>
      </c>
      <c r="I8" s="36"/>
    </row>
    <row r="9" spans="1:9" ht="12.75">
      <c r="A9" s="22" t="s">
        <v>20</v>
      </c>
      <c r="B9" s="22" t="s">
        <v>156</v>
      </c>
      <c r="C9" s="23">
        <v>1</v>
      </c>
      <c r="D9" s="24" t="s">
        <v>248</v>
      </c>
      <c r="E9" s="34"/>
      <c r="F9" s="25">
        <f t="shared" si="0"/>
        <v>0</v>
      </c>
      <c r="G9" s="34"/>
      <c r="H9" s="25">
        <f t="shared" si="1"/>
        <v>0</v>
      </c>
      <c r="I9" s="36"/>
    </row>
    <row r="10" spans="1:9" ht="12.75">
      <c r="A10" s="22" t="s">
        <v>21</v>
      </c>
      <c r="B10" s="22" t="s">
        <v>157</v>
      </c>
      <c r="C10" s="23">
        <v>1</v>
      </c>
      <c r="D10" s="24" t="s">
        <v>248</v>
      </c>
      <c r="E10" s="34"/>
      <c r="F10" s="25">
        <f t="shared" si="0"/>
        <v>0</v>
      </c>
      <c r="G10" s="34"/>
      <c r="H10" s="25">
        <f t="shared" si="1"/>
        <v>0</v>
      </c>
      <c r="I10" s="36"/>
    </row>
    <row r="11" spans="1:9" ht="12.75">
      <c r="A11" s="22" t="s">
        <v>22</v>
      </c>
      <c r="B11" s="22" t="s">
        <v>158</v>
      </c>
      <c r="C11" s="23">
        <v>1</v>
      </c>
      <c r="D11" s="24" t="s">
        <v>248</v>
      </c>
      <c r="E11" s="34"/>
      <c r="F11" s="25">
        <f t="shared" si="0"/>
        <v>0</v>
      </c>
      <c r="G11" s="34"/>
      <c r="H11" s="25">
        <f t="shared" si="1"/>
        <v>0</v>
      </c>
      <c r="I11" s="36"/>
    </row>
    <row r="12" spans="1:9" ht="12.75">
      <c r="A12" s="22" t="s">
        <v>22</v>
      </c>
      <c r="B12" s="22" t="s">
        <v>159</v>
      </c>
      <c r="C12" s="23">
        <v>1</v>
      </c>
      <c r="D12" s="24" t="s">
        <v>248</v>
      </c>
      <c r="E12" s="34"/>
      <c r="F12" s="25">
        <f t="shared" si="0"/>
        <v>0</v>
      </c>
      <c r="G12" s="34"/>
      <c r="H12" s="25">
        <f t="shared" si="1"/>
        <v>0</v>
      </c>
      <c r="I12" s="36"/>
    </row>
    <row r="13" spans="1:9" ht="12.75">
      <c r="A13" s="22" t="s">
        <v>23</v>
      </c>
      <c r="B13" s="22" t="s">
        <v>155</v>
      </c>
      <c r="C13" s="23">
        <v>10</v>
      </c>
      <c r="D13" s="24" t="s">
        <v>248</v>
      </c>
      <c r="E13" s="34"/>
      <c r="F13" s="25">
        <f t="shared" si="0"/>
        <v>0</v>
      </c>
      <c r="G13" s="34"/>
      <c r="H13" s="25">
        <f t="shared" si="1"/>
        <v>0</v>
      </c>
      <c r="I13" s="36"/>
    </row>
    <row r="14" spans="1:9" ht="12.75">
      <c r="A14" s="22" t="s">
        <v>23</v>
      </c>
      <c r="B14" s="22" t="s">
        <v>86</v>
      </c>
      <c r="C14" s="23">
        <v>10</v>
      </c>
      <c r="D14" s="24" t="s">
        <v>248</v>
      </c>
      <c r="E14" s="34"/>
      <c r="F14" s="25">
        <f t="shared" si="0"/>
        <v>0</v>
      </c>
      <c r="G14" s="34"/>
      <c r="H14" s="25">
        <f t="shared" si="1"/>
        <v>0</v>
      </c>
      <c r="I14" s="36"/>
    </row>
    <row r="15" spans="1:9" ht="12.75">
      <c r="A15" s="22" t="s">
        <v>24</v>
      </c>
      <c r="B15" s="22" t="s">
        <v>160</v>
      </c>
      <c r="C15" s="23">
        <v>10</v>
      </c>
      <c r="D15" s="24" t="s">
        <v>248</v>
      </c>
      <c r="E15" s="34"/>
      <c r="F15" s="25">
        <f t="shared" si="0"/>
        <v>0</v>
      </c>
      <c r="G15" s="34"/>
      <c r="H15" s="25">
        <f t="shared" si="1"/>
        <v>0</v>
      </c>
      <c r="I15" s="36"/>
    </row>
    <row r="16" spans="1:9" ht="12.75">
      <c r="A16" s="22" t="s">
        <v>25</v>
      </c>
      <c r="B16" s="22" t="s">
        <v>161</v>
      </c>
      <c r="C16" s="23">
        <v>1</v>
      </c>
      <c r="D16" s="24" t="s">
        <v>248</v>
      </c>
      <c r="E16" s="34"/>
      <c r="F16" s="25">
        <f t="shared" si="0"/>
        <v>0</v>
      </c>
      <c r="G16" s="34"/>
      <c r="H16" s="25">
        <f t="shared" si="1"/>
        <v>0</v>
      </c>
      <c r="I16" s="36"/>
    </row>
    <row r="17" spans="1:9" ht="12.75">
      <c r="A17" s="22" t="s">
        <v>26</v>
      </c>
      <c r="B17" s="22" t="s">
        <v>87</v>
      </c>
      <c r="C17" s="23">
        <v>1</v>
      </c>
      <c r="D17" s="24" t="s">
        <v>248</v>
      </c>
      <c r="E17" s="34"/>
      <c r="F17" s="25">
        <f t="shared" si="0"/>
        <v>0</v>
      </c>
      <c r="G17" s="34"/>
      <c r="H17" s="25">
        <f t="shared" si="1"/>
        <v>0</v>
      </c>
      <c r="I17" s="36"/>
    </row>
    <row r="18" spans="1:9" ht="12.75">
      <c r="A18" s="22" t="s">
        <v>26</v>
      </c>
      <c r="B18" s="22" t="s">
        <v>88</v>
      </c>
      <c r="C18" s="23">
        <v>1</v>
      </c>
      <c r="D18" s="24" t="s">
        <v>248</v>
      </c>
      <c r="E18" s="34"/>
      <c r="F18" s="25">
        <f t="shared" si="0"/>
        <v>0</v>
      </c>
      <c r="G18" s="34"/>
      <c r="H18" s="25">
        <f t="shared" si="1"/>
        <v>0</v>
      </c>
      <c r="I18" s="36"/>
    </row>
    <row r="19" spans="1:9" ht="12.75">
      <c r="A19" s="22" t="s">
        <v>26</v>
      </c>
      <c r="B19" s="22" t="s">
        <v>89</v>
      </c>
      <c r="C19" s="23">
        <v>1</v>
      </c>
      <c r="D19" s="24" t="s">
        <v>248</v>
      </c>
      <c r="E19" s="34"/>
      <c r="F19" s="25">
        <f t="shared" si="0"/>
        <v>0</v>
      </c>
      <c r="G19" s="34"/>
      <c r="H19" s="25">
        <f t="shared" si="1"/>
        <v>0</v>
      </c>
      <c r="I19" s="36"/>
    </row>
    <row r="20" spans="1:9" ht="12.75">
      <c r="A20" s="22" t="s">
        <v>26</v>
      </c>
      <c r="B20" s="22" t="s">
        <v>86</v>
      </c>
      <c r="C20" s="23">
        <v>1</v>
      </c>
      <c r="D20" s="24" t="s">
        <v>248</v>
      </c>
      <c r="E20" s="34"/>
      <c r="F20" s="25">
        <f t="shared" si="0"/>
        <v>0</v>
      </c>
      <c r="G20" s="34"/>
      <c r="H20" s="25">
        <f t="shared" si="1"/>
        <v>0</v>
      </c>
      <c r="I20" s="36"/>
    </row>
    <row r="21" spans="1:9" ht="12.75">
      <c r="A21" s="22" t="s">
        <v>27</v>
      </c>
      <c r="B21" s="22" t="s">
        <v>162</v>
      </c>
      <c r="C21" s="23">
        <v>12</v>
      </c>
      <c r="D21" s="24" t="s">
        <v>248</v>
      </c>
      <c r="E21" s="34"/>
      <c r="F21" s="25">
        <f t="shared" si="0"/>
        <v>0</v>
      </c>
      <c r="G21" s="34"/>
      <c r="H21" s="25">
        <f t="shared" si="1"/>
        <v>0</v>
      </c>
      <c r="I21" s="36"/>
    </row>
    <row r="22" spans="1:9" ht="12.75">
      <c r="A22" s="22" t="s">
        <v>90</v>
      </c>
      <c r="B22" s="22" t="s">
        <v>163</v>
      </c>
      <c r="C22" s="23">
        <v>1</v>
      </c>
      <c r="D22" s="24" t="s">
        <v>248</v>
      </c>
      <c r="E22" s="34"/>
      <c r="F22" s="25">
        <f t="shared" si="0"/>
        <v>0</v>
      </c>
      <c r="G22" s="34"/>
      <c r="H22" s="25">
        <f t="shared" si="1"/>
        <v>0</v>
      </c>
      <c r="I22" s="36"/>
    </row>
    <row r="23" spans="1:9" ht="12.75">
      <c r="A23" s="22" t="s">
        <v>91</v>
      </c>
      <c r="B23" s="22" t="s">
        <v>164</v>
      </c>
      <c r="C23" s="23">
        <v>1</v>
      </c>
      <c r="D23" s="24" t="s">
        <v>248</v>
      </c>
      <c r="E23" s="34"/>
      <c r="F23" s="25">
        <f t="shared" si="0"/>
        <v>0</v>
      </c>
      <c r="G23" s="34"/>
      <c r="H23" s="25">
        <f t="shared" si="1"/>
        <v>0</v>
      </c>
      <c r="I23" s="36"/>
    </row>
    <row r="24" spans="1:9" ht="12.75">
      <c r="A24" s="22" t="s">
        <v>92</v>
      </c>
      <c r="B24" s="22" t="s">
        <v>165</v>
      </c>
      <c r="C24" s="23">
        <v>17</v>
      </c>
      <c r="D24" s="24" t="s">
        <v>248</v>
      </c>
      <c r="E24" s="34"/>
      <c r="F24" s="25">
        <f t="shared" si="0"/>
        <v>0</v>
      </c>
      <c r="G24" s="34"/>
      <c r="H24" s="25">
        <f t="shared" si="1"/>
        <v>0</v>
      </c>
      <c r="I24" s="36"/>
    </row>
    <row r="25" spans="1:9" ht="12.75">
      <c r="A25" s="22" t="s">
        <v>93</v>
      </c>
      <c r="B25" s="22" t="s">
        <v>166</v>
      </c>
      <c r="C25" s="23">
        <v>17</v>
      </c>
      <c r="D25" s="24" t="s">
        <v>248</v>
      </c>
      <c r="E25" s="34"/>
      <c r="F25" s="25">
        <f t="shared" si="0"/>
        <v>0</v>
      </c>
      <c r="G25" s="34"/>
      <c r="H25" s="25">
        <f t="shared" si="1"/>
        <v>0</v>
      </c>
      <c r="I25" s="36"/>
    </row>
    <row r="26" spans="1:9" ht="12.75">
      <c r="A26" s="22" t="s">
        <v>94</v>
      </c>
      <c r="B26" s="22" t="s">
        <v>95</v>
      </c>
      <c r="C26" s="23">
        <v>5</v>
      </c>
      <c r="D26" s="24" t="s">
        <v>248</v>
      </c>
      <c r="E26" s="34"/>
      <c r="F26" s="25">
        <f t="shared" si="0"/>
        <v>0</v>
      </c>
      <c r="G26" s="34"/>
      <c r="H26" s="25">
        <f t="shared" si="1"/>
        <v>0</v>
      </c>
      <c r="I26" s="36"/>
    </row>
    <row r="27" spans="1:9" ht="12.75">
      <c r="A27" s="22" t="s">
        <v>96</v>
      </c>
      <c r="B27" s="22" t="s">
        <v>97</v>
      </c>
      <c r="C27" s="23">
        <v>5</v>
      </c>
      <c r="D27" s="24" t="s">
        <v>248</v>
      </c>
      <c r="E27" s="34"/>
      <c r="F27" s="25">
        <f t="shared" si="0"/>
        <v>0</v>
      </c>
      <c r="G27" s="34"/>
      <c r="H27" s="25">
        <f t="shared" si="1"/>
        <v>0</v>
      </c>
      <c r="I27" s="36"/>
    </row>
    <row r="28" spans="1:9" ht="12.75">
      <c r="A28" s="22" t="s">
        <v>98</v>
      </c>
      <c r="B28" s="22" t="s">
        <v>167</v>
      </c>
      <c r="C28" s="23">
        <v>1</v>
      </c>
      <c r="D28" s="24" t="s">
        <v>248</v>
      </c>
      <c r="E28" s="34"/>
      <c r="F28" s="25">
        <f t="shared" si="0"/>
        <v>0</v>
      </c>
      <c r="G28" s="34"/>
      <c r="H28" s="25">
        <f t="shared" si="1"/>
        <v>0</v>
      </c>
      <c r="I28" s="36"/>
    </row>
    <row r="29" spans="1:9" ht="12.75">
      <c r="A29" s="22" t="s">
        <v>99</v>
      </c>
      <c r="B29" s="22" t="s">
        <v>168</v>
      </c>
      <c r="C29" s="23">
        <v>1</v>
      </c>
      <c r="D29" s="24" t="s">
        <v>248</v>
      </c>
      <c r="E29" s="34"/>
      <c r="F29" s="25">
        <f t="shared" si="0"/>
        <v>0</v>
      </c>
      <c r="G29" s="34"/>
      <c r="H29" s="25">
        <f t="shared" si="1"/>
        <v>0</v>
      </c>
      <c r="I29" s="36"/>
    </row>
    <row r="30" spans="1:9" ht="12.75">
      <c r="A30" s="22" t="s">
        <v>100</v>
      </c>
      <c r="B30" s="22" t="s">
        <v>169</v>
      </c>
      <c r="C30" s="23">
        <v>1</v>
      </c>
      <c r="D30" s="24" t="s">
        <v>248</v>
      </c>
      <c r="E30" s="34"/>
      <c r="F30" s="25">
        <f t="shared" si="0"/>
        <v>0</v>
      </c>
      <c r="G30" s="34"/>
      <c r="H30" s="25">
        <f t="shared" si="1"/>
        <v>0</v>
      </c>
      <c r="I30" s="36"/>
    </row>
    <row r="31" spans="1:9" ht="12.75">
      <c r="A31" s="22" t="s">
        <v>101</v>
      </c>
      <c r="B31" s="22" t="s">
        <v>255</v>
      </c>
      <c r="C31" s="23">
        <v>1</v>
      </c>
      <c r="D31" s="24" t="s">
        <v>248</v>
      </c>
      <c r="E31" s="34"/>
      <c r="F31" s="25">
        <f t="shared" si="0"/>
        <v>0</v>
      </c>
      <c r="G31" s="34"/>
      <c r="H31" s="25">
        <f t="shared" si="1"/>
        <v>0</v>
      </c>
      <c r="I31" s="36"/>
    </row>
    <row r="32" spans="1:9" ht="12.75">
      <c r="A32" s="22" t="s">
        <v>102</v>
      </c>
      <c r="B32" s="22" t="s">
        <v>170</v>
      </c>
      <c r="C32" s="23">
        <v>1</v>
      </c>
      <c r="D32" s="24" t="s">
        <v>248</v>
      </c>
      <c r="E32" s="34"/>
      <c r="F32" s="25">
        <f t="shared" si="0"/>
        <v>0</v>
      </c>
      <c r="G32" s="34"/>
      <c r="H32" s="25">
        <f t="shared" si="1"/>
        <v>0</v>
      </c>
      <c r="I32" s="36"/>
    </row>
    <row r="33" spans="1:9" ht="12.75">
      <c r="A33" s="22" t="s">
        <v>103</v>
      </c>
      <c r="B33" s="22" t="s">
        <v>171</v>
      </c>
      <c r="C33" s="23">
        <v>1</v>
      </c>
      <c r="D33" s="24" t="s">
        <v>248</v>
      </c>
      <c r="E33" s="34"/>
      <c r="F33" s="25">
        <f t="shared" si="0"/>
        <v>0</v>
      </c>
      <c r="G33" s="34"/>
      <c r="H33" s="25">
        <f t="shared" si="1"/>
        <v>0</v>
      </c>
      <c r="I33" s="36"/>
    </row>
    <row r="34" spans="1:9" ht="12.75">
      <c r="A34" s="22" t="s">
        <v>104</v>
      </c>
      <c r="B34" s="22" t="s">
        <v>191</v>
      </c>
      <c r="C34" s="23">
        <v>1</v>
      </c>
      <c r="D34" s="24" t="s">
        <v>248</v>
      </c>
      <c r="E34" s="34"/>
      <c r="F34" s="25">
        <f t="shared" si="0"/>
        <v>0</v>
      </c>
      <c r="G34" s="34"/>
      <c r="H34" s="25">
        <f t="shared" si="1"/>
        <v>0</v>
      </c>
      <c r="I34" s="36"/>
    </row>
    <row r="35" spans="1:9" ht="12.75">
      <c r="A35" s="22" t="s">
        <v>104</v>
      </c>
      <c r="B35" s="22" t="s">
        <v>28</v>
      </c>
      <c r="C35" s="23">
        <v>16</v>
      </c>
      <c r="D35" s="24" t="s">
        <v>249</v>
      </c>
      <c r="E35" s="34"/>
      <c r="F35" s="25">
        <f t="shared" si="0"/>
        <v>0</v>
      </c>
      <c r="G35" s="34"/>
      <c r="H35" s="25">
        <f t="shared" si="1"/>
        <v>0</v>
      </c>
      <c r="I35" s="36"/>
    </row>
    <row r="36" spans="1:9" ht="12.75">
      <c r="A36" s="22" t="s">
        <v>1</v>
      </c>
      <c r="B36" s="22" t="s">
        <v>172</v>
      </c>
      <c r="C36" s="23">
        <v>2</v>
      </c>
      <c r="D36" s="24" t="s">
        <v>248</v>
      </c>
      <c r="E36" s="34"/>
      <c r="F36" s="25">
        <f t="shared" si="0"/>
        <v>0</v>
      </c>
      <c r="G36" s="34"/>
      <c r="H36" s="25">
        <f t="shared" si="1"/>
        <v>0</v>
      </c>
      <c r="I36" s="36"/>
    </row>
    <row r="37" spans="1:9" ht="12.75">
      <c r="A37" s="22" t="s">
        <v>105</v>
      </c>
      <c r="B37" s="22" t="s">
        <v>173</v>
      </c>
      <c r="C37" s="23">
        <v>5</v>
      </c>
      <c r="D37" s="24" t="s">
        <v>248</v>
      </c>
      <c r="E37" s="34"/>
      <c r="F37" s="25">
        <f t="shared" si="0"/>
        <v>0</v>
      </c>
      <c r="G37" s="34"/>
      <c r="H37" s="25">
        <f t="shared" si="1"/>
        <v>0</v>
      </c>
      <c r="I37" s="36"/>
    </row>
    <row r="38" spans="1:9" ht="12.75">
      <c r="A38" s="22" t="s">
        <v>106</v>
      </c>
      <c r="B38" s="22" t="s">
        <v>174</v>
      </c>
      <c r="C38" s="23">
        <v>1</v>
      </c>
      <c r="D38" s="24" t="s">
        <v>248</v>
      </c>
      <c r="E38" s="34"/>
      <c r="F38" s="25">
        <f t="shared" si="0"/>
        <v>0</v>
      </c>
      <c r="G38" s="34"/>
      <c r="H38" s="25">
        <f t="shared" si="1"/>
        <v>0</v>
      </c>
      <c r="I38" s="36"/>
    </row>
    <row r="39" spans="1:9" ht="12.75">
      <c r="A39" s="22" t="s">
        <v>108</v>
      </c>
      <c r="B39" s="22" t="s">
        <v>107</v>
      </c>
      <c r="C39" s="23">
        <v>1</v>
      </c>
      <c r="D39" s="24" t="s">
        <v>248</v>
      </c>
      <c r="E39" s="34"/>
      <c r="F39" s="25">
        <f t="shared" si="0"/>
        <v>0</v>
      </c>
      <c r="G39" s="34"/>
      <c r="H39" s="25">
        <f t="shared" si="1"/>
        <v>0</v>
      </c>
      <c r="I39" s="36"/>
    </row>
    <row r="40" spans="1:9" ht="12.75">
      <c r="A40" s="22" t="s">
        <v>109</v>
      </c>
      <c r="B40" s="22" t="s">
        <v>77</v>
      </c>
      <c r="C40" s="23">
        <v>5</v>
      </c>
      <c r="D40" s="24" t="s">
        <v>248</v>
      </c>
      <c r="E40" s="34"/>
      <c r="F40" s="25">
        <f t="shared" si="0"/>
        <v>0</v>
      </c>
      <c r="G40" s="34"/>
      <c r="H40" s="25">
        <f t="shared" si="1"/>
        <v>0</v>
      </c>
      <c r="I40" s="36"/>
    </row>
    <row r="41" spans="1:9" ht="12.75">
      <c r="A41" s="22" t="s">
        <v>110</v>
      </c>
      <c r="B41" s="22" t="s">
        <v>111</v>
      </c>
      <c r="C41" s="23">
        <v>5</v>
      </c>
      <c r="D41" s="24" t="s">
        <v>248</v>
      </c>
      <c r="E41" s="34"/>
      <c r="F41" s="25">
        <f t="shared" si="0"/>
        <v>0</v>
      </c>
      <c r="G41" s="34"/>
      <c r="H41" s="25">
        <f t="shared" si="1"/>
        <v>0</v>
      </c>
      <c r="I41" s="36"/>
    </row>
    <row r="42" spans="1:9" ht="12.75">
      <c r="A42" s="22" t="s">
        <v>112</v>
      </c>
      <c r="B42" s="22" t="s">
        <v>175</v>
      </c>
      <c r="C42" s="23">
        <v>2</v>
      </c>
      <c r="D42" s="24" t="s">
        <v>249</v>
      </c>
      <c r="E42" s="34"/>
      <c r="F42" s="25">
        <f t="shared" si="0"/>
        <v>0</v>
      </c>
      <c r="G42" s="34"/>
      <c r="H42" s="25">
        <f t="shared" si="1"/>
        <v>0</v>
      </c>
      <c r="I42" s="36"/>
    </row>
    <row r="43" spans="1:9" ht="12.75">
      <c r="A43" s="22" t="s">
        <v>113</v>
      </c>
      <c r="B43" s="22" t="s">
        <v>37</v>
      </c>
      <c r="C43" s="23">
        <v>1</v>
      </c>
      <c r="D43" s="24" t="s">
        <v>248</v>
      </c>
      <c r="E43" s="34"/>
      <c r="F43" s="25">
        <f t="shared" si="0"/>
        <v>0</v>
      </c>
      <c r="G43" s="34"/>
      <c r="H43" s="25">
        <f t="shared" si="1"/>
        <v>0</v>
      </c>
      <c r="I43" s="36"/>
    </row>
    <row r="44" spans="1:9" ht="12.75">
      <c r="A44" s="22" t="s">
        <v>33</v>
      </c>
      <c r="B44" s="22" t="s">
        <v>107</v>
      </c>
      <c r="C44" s="23">
        <v>1</v>
      </c>
      <c r="D44" s="24" t="s">
        <v>248</v>
      </c>
      <c r="E44" s="34"/>
      <c r="F44" s="25">
        <f t="shared" si="0"/>
        <v>0</v>
      </c>
      <c r="G44" s="34"/>
      <c r="H44" s="25">
        <f t="shared" si="1"/>
        <v>0</v>
      </c>
      <c r="I44" s="36"/>
    </row>
    <row r="45" spans="1:9" ht="12.75">
      <c r="A45" s="22" t="s">
        <v>63</v>
      </c>
      <c r="B45" s="22" t="s">
        <v>176</v>
      </c>
      <c r="C45" s="23">
        <v>1</v>
      </c>
      <c r="D45" s="24" t="s">
        <v>248</v>
      </c>
      <c r="E45" s="34"/>
      <c r="F45" s="25">
        <f t="shared" si="0"/>
        <v>0</v>
      </c>
      <c r="G45" s="34"/>
      <c r="H45" s="25">
        <f t="shared" si="1"/>
        <v>0</v>
      </c>
      <c r="I45" s="36"/>
    </row>
    <row r="46" spans="1:9" ht="12.75">
      <c r="A46" s="22" t="s">
        <v>64</v>
      </c>
      <c r="B46" s="22" t="s">
        <v>177</v>
      </c>
      <c r="C46" s="23">
        <v>1</v>
      </c>
      <c r="D46" s="24" t="s">
        <v>248</v>
      </c>
      <c r="E46" s="34"/>
      <c r="F46" s="25">
        <f t="shared" si="0"/>
        <v>0</v>
      </c>
      <c r="G46" s="34"/>
      <c r="H46" s="25">
        <f t="shared" si="1"/>
        <v>0</v>
      </c>
      <c r="I46" s="36"/>
    </row>
    <row r="47" spans="1:9" ht="12.75">
      <c r="A47" s="22" t="s">
        <v>65</v>
      </c>
      <c r="B47" s="22" t="s">
        <v>178</v>
      </c>
      <c r="C47" s="23">
        <v>1</v>
      </c>
      <c r="D47" s="24" t="s">
        <v>248</v>
      </c>
      <c r="E47" s="34"/>
      <c r="F47" s="25">
        <f t="shared" si="0"/>
        <v>0</v>
      </c>
      <c r="G47" s="34"/>
      <c r="H47" s="25">
        <f t="shared" si="1"/>
        <v>0</v>
      </c>
      <c r="I47" s="36"/>
    </row>
    <row r="48" spans="1:9" ht="12.75">
      <c r="A48" s="22" t="s">
        <v>76</v>
      </c>
      <c r="B48" s="22" t="s">
        <v>37</v>
      </c>
      <c r="C48" s="23">
        <v>1</v>
      </c>
      <c r="D48" s="24" t="s">
        <v>248</v>
      </c>
      <c r="E48" s="34"/>
      <c r="F48" s="25">
        <f t="shared" si="0"/>
        <v>0</v>
      </c>
      <c r="G48" s="34"/>
      <c r="H48" s="25">
        <f t="shared" si="1"/>
        <v>0</v>
      </c>
      <c r="I48" s="36"/>
    </row>
    <row r="49" spans="1:9" ht="12.75">
      <c r="A49" s="22" t="s">
        <v>34</v>
      </c>
      <c r="B49" s="22" t="s">
        <v>107</v>
      </c>
      <c r="C49" s="23">
        <v>1</v>
      </c>
      <c r="D49" s="24" t="s">
        <v>248</v>
      </c>
      <c r="E49" s="34"/>
      <c r="F49" s="25">
        <f t="shared" si="0"/>
        <v>0</v>
      </c>
      <c r="G49" s="34"/>
      <c r="H49" s="25">
        <f t="shared" si="1"/>
        <v>0</v>
      </c>
      <c r="I49" s="36"/>
    </row>
    <row r="50" spans="1:9" ht="12.75">
      <c r="A50" s="22" t="s">
        <v>35</v>
      </c>
      <c r="B50" s="22" t="s">
        <v>179</v>
      </c>
      <c r="C50" s="23">
        <v>1</v>
      </c>
      <c r="D50" s="24" t="s">
        <v>248</v>
      </c>
      <c r="E50" s="34"/>
      <c r="F50" s="25">
        <f t="shared" si="0"/>
        <v>0</v>
      </c>
      <c r="G50" s="34"/>
      <c r="H50" s="25">
        <f t="shared" si="1"/>
        <v>0</v>
      </c>
      <c r="I50" s="36"/>
    </row>
    <row r="51" spans="1:9" ht="12.75">
      <c r="A51" s="22" t="s">
        <v>36</v>
      </c>
      <c r="B51" s="22" t="s">
        <v>180</v>
      </c>
      <c r="C51" s="23">
        <v>1</v>
      </c>
      <c r="D51" s="24" t="s">
        <v>248</v>
      </c>
      <c r="E51" s="34"/>
      <c r="F51" s="25">
        <f t="shared" si="0"/>
        <v>0</v>
      </c>
      <c r="G51" s="34"/>
      <c r="H51" s="25">
        <f t="shared" si="1"/>
        <v>0</v>
      </c>
      <c r="I51" s="36"/>
    </row>
    <row r="52" spans="1:9" ht="12.75">
      <c r="A52" s="22" t="s">
        <v>38</v>
      </c>
      <c r="B52" s="22" t="s">
        <v>107</v>
      </c>
      <c r="C52" s="23">
        <v>1</v>
      </c>
      <c r="D52" s="24" t="s">
        <v>248</v>
      </c>
      <c r="E52" s="34"/>
      <c r="F52" s="25">
        <f t="shared" si="0"/>
        <v>0</v>
      </c>
      <c r="G52" s="34"/>
      <c r="H52" s="25">
        <f t="shared" si="1"/>
        <v>0</v>
      </c>
      <c r="I52" s="36"/>
    </row>
    <row r="53" spans="1:9" ht="12.75">
      <c r="A53" s="22" t="s">
        <v>39</v>
      </c>
      <c r="B53" s="22" t="s">
        <v>179</v>
      </c>
      <c r="C53" s="23">
        <v>1</v>
      </c>
      <c r="D53" s="24" t="s">
        <v>248</v>
      </c>
      <c r="E53" s="34"/>
      <c r="F53" s="25">
        <f t="shared" si="0"/>
        <v>0</v>
      </c>
      <c r="G53" s="34"/>
      <c r="H53" s="25">
        <f t="shared" si="1"/>
        <v>0</v>
      </c>
      <c r="I53" s="36"/>
    </row>
    <row r="54" spans="1:9" ht="12.75">
      <c r="A54" s="22" t="s">
        <v>40</v>
      </c>
      <c r="B54" s="22" t="s">
        <v>180</v>
      </c>
      <c r="C54" s="23">
        <v>1</v>
      </c>
      <c r="D54" s="24" t="s">
        <v>248</v>
      </c>
      <c r="E54" s="34"/>
      <c r="F54" s="25">
        <f t="shared" si="0"/>
        <v>0</v>
      </c>
      <c r="G54" s="34"/>
      <c r="H54" s="25">
        <f t="shared" si="1"/>
        <v>0</v>
      </c>
      <c r="I54" s="36"/>
    </row>
    <row r="55" spans="1:9" ht="12.75">
      <c r="A55" s="22" t="s">
        <v>41</v>
      </c>
      <c r="B55" s="22" t="s">
        <v>107</v>
      </c>
      <c r="C55" s="23">
        <v>1</v>
      </c>
      <c r="D55" s="24" t="s">
        <v>248</v>
      </c>
      <c r="E55" s="34"/>
      <c r="F55" s="25">
        <f t="shared" si="0"/>
        <v>0</v>
      </c>
      <c r="G55" s="34"/>
      <c r="H55" s="25">
        <f t="shared" si="1"/>
        <v>0</v>
      </c>
      <c r="I55" s="36"/>
    </row>
    <row r="56" spans="1:9" ht="12.75">
      <c r="A56" s="22" t="s">
        <v>114</v>
      </c>
      <c r="B56" s="22" t="s">
        <v>179</v>
      </c>
      <c r="C56" s="23">
        <v>1</v>
      </c>
      <c r="D56" s="24" t="s">
        <v>248</v>
      </c>
      <c r="E56" s="34"/>
      <c r="F56" s="25">
        <f t="shared" si="0"/>
        <v>0</v>
      </c>
      <c r="G56" s="34"/>
      <c r="H56" s="25">
        <f t="shared" si="1"/>
        <v>0</v>
      </c>
      <c r="I56" s="36"/>
    </row>
    <row r="57" spans="1:9" ht="12.75">
      <c r="A57" s="22" t="s">
        <v>115</v>
      </c>
      <c r="B57" s="22" t="s">
        <v>180</v>
      </c>
      <c r="C57" s="23">
        <v>1</v>
      </c>
      <c r="D57" s="24" t="s">
        <v>248</v>
      </c>
      <c r="E57" s="34"/>
      <c r="F57" s="25">
        <f t="shared" si="0"/>
        <v>0</v>
      </c>
      <c r="G57" s="34"/>
      <c r="H57" s="25">
        <f t="shared" si="1"/>
        <v>0</v>
      </c>
      <c r="I57" s="36"/>
    </row>
    <row r="58" spans="1:9" ht="12.75">
      <c r="A58" s="22" t="s">
        <v>116</v>
      </c>
      <c r="B58" s="22" t="s">
        <v>107</v>
      </c>
      <c r="C58" s="23">
        <v>1</v>
      </c>
      <c r="D58" s="24" t="s">
        <v>248</v>
      </c>
      <c r="E58" s="34"/>
      <c r="F58" s="25">
        <f t="shared" si="0"/>
        <v>0</v>
      </c>
      <c r="G58" s="34"/>
      <c r="H58" s="25">
        <f t="shared" si="1"/>
        <v>0</v>
      </c>
      <c r="I58" s="36"/>
    </row>
    <row r="59" spans="1:9" ht="12.75">
      <c r="A59" s="22" t="s">
        <v>42</v>
      </c>
      <c r="B59" s="22" t="s">
        <v>181</v>
      </c>
      <c r="C59" s="23">
        <v>1</v>
      </c>
      <c r="D59" s="24" t="s">
        <v>248</v>
      </c>
      <c r="E59" s="34"/>
      <c r="F59" s="25">
        <f t="shared" si="0"/>
        <v>0</v>
      </c>
      <c r="G59" s="34"/>
      <c r="H59" s="25">
        <f t="shared" si="1"/>
        <v>0</v>
      </c>
      <c r="I59" s="36"/>
    </row>
    <row r="60" spans="1:9" ht="12.75">
      <c r="A60" s="22" t="s">
        <v>43</v>
      </c>
      <c r="B60" s="22" t="s">
        <v>66</v>
      </c>
      <c r="C60" s="23">
        <v>1</v>
      </c>
      <c r="D60" s="24" t="s">
        <v>248</v>
      </c>
      <c r="E60" s="34"/>
      <c r="F60" s="25">
        <f t="shared" si="0"/>
        <v>0</v>
      </c>
      <c r="G60" s="34"/>
      <c r="H60" s="25">
        <f t="shared" si="1"/>
        <v>0</v>
      </c>
      <c r="I60" s="36"/>
    </row>
    <row r="61" spans="1:9" ht="12.75">
      <c r="A61" s="22" t="s">
        <v>44</v>
      </c>
      <c r="B61" s="22" t="s">
        <v>67</v>
      </c>
      <c r="C61" s="23">
        <v>1</v>
      </c>
      <c r="D61" s="24" t="s">
        <v>248</v>
      </c>
      <c r="E61" s="34"/>
      <c r="F61" s="25">
        <f t="shared" si="0"/>
        <v>0</v>
      </c>
      <c r="G61" s="34"/>
      <c r="H61" s="25">
        <f t="shared" si="1"/>
        <v>0</v>
      </c>
      <c r="I61" s="36"/>
    </row>
    <row r="62" spans="1:9" ht="12.75">
      <c r="A62" s="22" t="s">
        <v>117</v>
      </c>
      <c r="B62" s="22" t="s">
        <v>118</v>
      </c>
      <c r="C62" s="23">
        <v>1</v>
      </c>
      <c r="D62" s="24" t="s">
        <v>248</v>
      </c>
      <c r="E62" s="34"/>
      <c r="F62" s="25">
        <f t="shared" si="0"/>
        <v>0</v>
      </c>
      <c r="G62" s="34"/>
      <c r="H62" s="25">
        <f t="shared" si="1"/>
        <v>0</v>
      </c>
      <c r="I62" s="36"/>
    </row>
    <row r="63" spans="1:9" ht="12.75">
      <c r="A63" s="22" t="s">
        <v>45</v>
      </c>
      <c r="B63" s="22" t="s">
        <v>119</v>
      </c>
      <c r="C63" s="23">
        <v>1</v>
      </c>
      <c r="D63" s="24" t="s">
        <v>248</v>
      </c>
      <c r="E63" s="34"/>
      <c r="F63" s="25">
        <f t="shared" si="0"/>
        <v>0</v>
      </c>
      <c r="G63" s="34"/>
      <c r="H63" s="25">
        <f t="shared" si="1"/>
        <v>0</v>
      </c>
      <c r="I63" s="36"/>
    </row>
    <row r="64" spans="1:9" ht="12.75">
      <c r="A64" s="22" t="s">
        <v>68</v>
      </c>
      <c r="B64" s="22" t="s">
        <v>120</v>
      </c>
      <c r="C64" s="23">
        <v>1</v>
      </c>
      <c r="D64" s="24" t="s">
        <v>248</v>
      </c>
      <c r="E64" s="34"/>
      <c r="F64" s="25">
        <f t="shared" si="0"/>
        <v>0</v>
      </c>
      <c r="G64" s="34"/>
      <c r="H64" s="25">
        <f t="shared" si="1"/>
        <v>0</v>
      </c>
      <c r="I64" s="36"/>
    </row>
    <row r="65" spans="1:9" ht="12.75">
      <c r="A65" s="22" t="s">
        <v>69</v>
      </c>
      <c r="B65" s="22" t="s">
        <v>182</v>
      </c>
      <c r="C65" s="23">
        <v>1</v>
      </c>
      <c r="D65" s="24" t="s">
        <v>248</v>
      </c>
      <c r="E65" s="34"/>
      <c r="F65" s="25">
        <f t="shared" si="0"/>
        <v>0</v>
      </c>
      <c r="G65" s="34"/>
      <c r="H65" s="25">
        <f t="shared" si="1"/>
        <v>0</v>
      </c>
      <c r="I65" s="36"/>
    </row>
    <row r="66" spans="1:9" ht="12.75">
      <c r="A66" s="22" t="s">
        <v>121</v>
      </c>
      <c r="B66" s="22" t="s">
        <v>183</v>
      </c>
      <c r="C66" s="23">
        <v>1</v>
      </c>
      <c r="D66" s="24" t="s">
        <v>248</v>
      </c>
      <c r="E66" s="34"/>
      <c r="F66" s="25">
        <f t="shared" si="0"/>
        <v>0</v>
      </c>
      <c r="G66" s="34"/>
      <c r="H66" s="25">
        <f t="shared" si="1"/>
        <v>0</v>
      </c>
      <c r="I66" s="36"/>
    </row>
    <row r="67" spans="1:9" ht="12.75">
      <c r="A67" s="22" t="s">
        <v>122</v>
      </c>
      <c r="B67" s="22" t="s">
        <v>123</v>
      </c>
      <c r="C67" s="23">
        <v>1</v>
      </c>
      <c r="D67" s="24" t="s">
        <v>248</v>
      </c>
      <c r="E67" s="34"/>
      <c r="F67" s="25">
        <f aca="true" t="shared" si="2" ref="F67:F85">C67*E67</f>
        <v>0</v>
      </c>
      <c r="G67" s="34"/>
      <c r="H67" s="25">
        <f aca="true" t="shared" si="3" ref="H67:H85">C67*G67</f>
        <v>0</v>
      </c>
      <c r="I67" s="36"/>
    </row>
    <row r="68" spans="1:9" ht="12.75">
      <c r="A68" s="22" t="s">
        <v>122</v>
      </c>
      <c r="B68" s="22" t="s">
        <v>124</v>
      </c>
      <c r="C68" s="23">
        <v>1</v>
      </c>
      <c r="D68" s="24" t="s">
        <v>248</v>
      </c>
      <c r="E68" s="34"/>
      <c r="F68" s="25">
        <f t="shared" si="2"/>
        <v>0</v>
      </c>
      <c r="G68" s="34"/>
      <c r="H68" s="25">
        <f t="shared" si="3"/>
        <v>0</v>
      </c>
      <c r="I68" s="36"/>
    </row>
    <row r="69" spans="1:9" ht="12.75">
      <c r="A69" s="22" t="s">
        <v>125</v>
      </c>
      <c r="B69" s="22" t="s">
        <v>126</v>
      </c>
      <c r="C69" s="23">
        <v>1</v>
      </c>
      <c r="D69" s="24" t="s">
        <v>248</v>
      </c>
      <c r="E69" s="34"/>
      <c r="F69" s="25">
        <f t="shared" si="2"/>
        <v>0</v>
      </c>
      <c r="G69" s="34"/>
      <c r="H69" s="25">
        <f t="shared" si="3"/>
        <v>0</v>
      </c>
      <c r="I69" s="36"/>
    </row>
    <row r="70" spans="1:9" ht="12.75">
      <c r="A70" s="22" t="s">
        <v>192</v>
      </c>
      <c r="B70" s="22" t="s">
        <v>193</v>
      </c>
      <c r="C70" s="23">
        <v>1</v>
      </c>
      <c r="D70" s="24" t="s">
        <v>248</v>
      </c>
      <c r="E70" s="34"/>
      <c r="F70" s="25">
        <f t="shared" si="2"/>
        <v>0</v>
      </c>
      <c r="G70" s="34"/>
      <c r="H70" s="25">
        <f t="shared" si="3"/>
        <v>0</v>
      </c>
      <c r="I70" s="36"/>
    </row>
    <row r="71" spans="1:9" ht="12.75">
      <c r="A71" s="22" t="s">
        <v>46</v>
      </c>
      <c r="B71" s="22" t="s">
        <v>185</v>
      </c>
      <c r="C71" s="23">
        <v>1</v>
      </c>
      <c r="D71" s="24" t="s">
        <v>248</v>
      </c>
      <c r="E71" s="34"/>
      <c r="F71" s="25">
        <f t="shared" si="2"/>
        <v>0</v>
      </c>
      <c r="G71" s="34"/>
      <c r="H71" s="25">
        <f t="shared" si="3"/>
        <v>0</v>
      </c>
      <c r="I71" s="36"/>
    </row>
    <row r="72" spans="1:9" ht="12.75">
      <c r="A72" s="22" t="s">
        <v>47</v>
      </c>
      <c r="B72" s="22" t="s">
        <v>127</v>
      </c>
      <c r="C72" s="23">
        <v>1</v>
      </c>
      <c r="D72" s="24" t="s">
        <v>248</v>
      </c>
      <c r="E72" s="34"/>
      <c r="F72" s="25">
        <f t="shared" si="2"/>
        <v>0</v>
      </c>
      <c r="G72" s="34"/>
      <c r="H72" s="25">
        <f t="shared" si="3"/>
        <v>0</v>
      </c>
      <c r="I72" s="36"/>
    </row>
    <row r="73" spans="1:9" ht="12.75">
      <c r="A73" s="22" t="s">
        <v>29</v>
      </c>
      <c r="B73" s="22" t="s">
        <v>127</v>
      </c>
      <c r="C73" s="23">
        <v>1</v>
      </c>
      <c r="D73" s="24" t="s">
        <v>248</v>
      </c>
      <c r="E73" s="34"/>
      <c r="F73" s="25">
        <f t="shared" si="2"/>
        <v>0</v>
      </c>
      <c r="G73" s="34"/>
      <c r="H73" s="25">
        <f t="shared" si="3"/>
        <v>0</v>
      </c>
      <c r="I73" s="36"/>
    </row>
    <row r="74" spans="1:9" ht="12.75">
      <c r="A74" s="22" t="s">
        <v>70</v>
      </c>
      <c r="B74" s="22" t="s">
        <v>184</v>
      </c>
      <c r="C74" s="23">
        <v>1</v>
      </c>
      <c r="D74" s="24" t="s">
        <v>248</v>
      </c>
      <c r="E74" s="34"/>
      <c r="F74" s="25">
        <f t="shared" si="2"/>
        <v>0</v>
      </c>
      <c r="G74" s="34"/>
      <c r="H74" s="25">
        <f t="shared" si="3"/>
        <v>0</v>
      </c>
      <c r="I74" s="36"/>
    </row>
    <row r="75" spans="1:9" ht="12.75">
      <c r="A75" s="22" t="s">
        <v>30</v>
      </c>
      <c r="B75" s="22" t="s">
        <v>128</v>
      </c>
      <c r="C75" s="23">
        <v>1</v>
      </c>
      <c r="D75" s="24" t="s">
        <v>248</v>
      </c>
      <c r="E75" s="34"/>
      <c r="F75" s="25">
        <f t="shared" si="2"/>
        <v>0</v>
      </c>
      <c r="G75" s="34"/>
      <c r="H75" s="25">
        <f t="shared" si="3"/>
        <v>0</v>
      </c>
      <c r="I75" s="36"/>
    </row>
    <row r="76" spans="1:9" ht="12.75">
      <c r="A76" s="22" t="s">
        <v>78</v>
      </c>
      <c r="B76" s="22" t="s">
        <v>75</v>
      </c>
      <c r="C76" s="23">
        <v>22</v>
      </c>
      <c r="D76" s="24" t="s">
        <v>248</v>
      </c>
      <c r="E76" s="34"/>
      <c r="F76" s="25">
        <f t="shared" si="2"/>
        <v>0</v>
      </c>
      <c r="G76" s="34"/>
      <c r="H76" s="25">
        <f t="shared" si="3"/>
        <v>0</v>
      </c>
      <c r="I76" s="36"/>
    </row>
    <row r="77" spans="1:9" ht="12.75">
      <c r="A77" s="22" t="s">
        <v>79</v>
      </c>
      <c r="B77" s="22" t="s">
        <v>62</v>
      </c>
      <c r="C77" s="23">
        <v>29</v>
      </c>
      <c r="D77" s="24" t="s">
        <v>248</v>
      </c>
      <c r="E77" s="34"/>
      <c r="F77" s="25">
        <f t="shared" si="2"/>
        <v>0</v>
      </c>
      <c r="G77" s="34"/>
      <c r="H77" s="25">
        <f t="shared" si="3"/>
        <v>0</v>
      </c>
      <c r="I77" s="36"/>
    </row>
    <row r="78" spans="1:9" ht="12.75">
      <c r="A78" s="22" t="s">
        <v>129</v>
      </c>
      <c r="B78" s="22" t="s">
        <v>130</v>
      </c>
      <c r="C78" s="23">
        <v>5</v>
      </c>
      <c r="D78" s="24" t="s">
        <v>248</v>
      </c>
      <c r="E78" s="34"/>
      <c r="F78" s="25">
        <f t="shared" si="2"/>
        <v>0</v>
      </c>
      <c r="G78" s="34"/>
      <c r="H78" s="25">
        <f t="shared" si="3"/>
        <v>0</v>
      </c>
      <c r="I78" s="36"/>
    </row>
    <row r="79" spans="1:9" ht="12.75">
      <c r="A79" s="22" t="s">
        <v>48</v>
      </c>
      <c r="B79" s="22" t="s">
        <v>73</v>
      </c>
      <c r="C79" s="23">
        <v>1</v>
      </c>
      <c r="D79" s="24" t="s">
        <v>248</v>
      </c>
      <c r="E79" s="34"/>
      <c r="F79" s="25">
        <f t="shared" si="2"/>
        <v>0</v>
      </c>
      <c r="G79" s="34"/>
      <c r="H79" s="25">
        <f t="shared" si="3"/>
        <v>0</v>
      </c>
      <c r="I79" s="36"/>
    </row>
    <row r="80" spans="1:9" ht="12.75">
      <c r="A80" s="22" t="s">
        <v>131</v>
      </c>
      <c r="B80" s="22" t="s">
        <v>251</v>
      </c>
      <c r="C80" s="23">
        <v>1</v>
      </c>
      <c r="D80" s="24" t="s">
        <v>248</v>
      </c>
      <c r="E80" s="34"/>
      <c r="F80" s="25">
        <f t="shared" si="2"/>
        <v>0</v>
      </c>
      <c r="G80" s="34"/>
      <c r="H80" s="25">
        <f t="shared" si="3"/>
        <v>0</v>
      </c>
      <c r="I80" s="36"/>
    </row>
    <row r="81" spans="1:9" ht="12.75">
      <c r="A81" s="22" t="s">
        <v>132</v>
      </c>
      <c r="B81" s="22" t="s">
        <v>133</v>
      </c>
      <c r="C81" s="23">
        <v>1</v>
      </c>
      <c r="D81" s="24" t="s">
        <v>248</v>
      </c>
      <c r="E81" s="34"/>
      <c r="F81" s="25">
        <f t="shared" si="2"/>
        <v>0</v>
      </c>
      <c r="G81" s="34"/>
      <c r="H81" s="25">
        <f t="shared" si="3"/>
        <v>0</v>
      </c>
      <c r="I81" s="36"/>
    </row>
    <row r="82" spans="1:9" ht="12.75">
      <c r="A82" s="22" t="s">
        <v>134</v>
      </c>
      <c r="B82" s="22" t="s">
        <v>77</v>
      </c>
      <c r="C82" s="23">
        <v>1</v>
      </c>
      <c r="D82" s="24" t="s">
        <v>248</v>
      </c>
      <c r="E82" s="34"/>
      <c r="F82" s="25">
        <f t="shared" si="2"/>
        <v>0</v>
      </c>
      <c r="G82" s="34"/>
      <c r="H82" s="25">
        <f t="shared" si="3"/>
        <v>0</v>
      </c>
      <c r="I82" s="36"/>
    </row>
    <row r="83" spans="1:9" ht="12.75">
      <c r="A83" s="22" t="s">
        <v>135</v>
      </c>
      <c r="B83" s="22" t="s">
        <v>186</v>
      </c>
      <c r="C83" s="23">
        <v>1</v>
      </c>
      <c r="D83" s="24" t="s">
        <v>248</v>
      </c>
      <c r="E83" s="34"/>
      <c r="F83" s="25">
        <f t="shared" si="2"/>
        <v>0</v>
      </c>
      <c r="G83" s="34"/>
      <c r="H83" s="25">
        <f t="shared" si="3"/>
        <v>0</v>
      </c>
      <c r="I83" s="36"/>
    </row>
    <row r="84" spans="1:9" ht="12.75">
      <c r="A84" s="22" t="s">
        <v>136</v>
      </c>
      <c r="B84" s="22" t="s">
        <v>71</v>
      </c>
      <c r="C84" s="23">
        <v>8</v>
      </c>
      <c r="D84" s="24" t="s">
        <v>248</v>
      </c>
      <c r="E84" s="34"/>
      <c r="F84" s="25">
        <f t="shared" si="2"/>
        <v>0</v>
      </c>
      <c r="G84" s="34"/>
      <c r="H84" s="25">
        <f t="shared" si="3"/>
        <v>0</v>
      </c>
      <c r="I84" s="36"/>
    </row>
    <row r="85" spans="1:9" ht="12.75">
      <c r="A85" s="22" t="s">
        <v>136</v>
      </c>
      <c r="B85" s="22" t="s">
        <v>72</v>
      </c>
      <c r="C85" s="23">
        <v>8</v>
      </c>
      <c r="D85" s="24" t="s">
        <v>248</v>
      </c>
      <c r="E85" s="34"/>
      <c r="F85" s="25">
        <f t="shared" si="2"/>
        <v>0</v>
      </c>
      <c r="G85" s="34"/>
      <c r="H85" s="25">
        <f t="shared" si="3"/>
        <v>0</v>
      </c>
      <c r="I85" s="36"/>
    </row>
    <row r="86" spans="1:9" s="2" customFormat="1" ht="12.75">
      <c r="A86" s="26"/>
      <c r="B86" s="27" t="s">
        <v>10</v>
      </c>
      <c r="C86" s="26"/>
      <c r="D86" s="28"/>
      <c r="E86" s="26"/>
      <c r="F86" s="29">
        <f>SUM(F2:F85)</f>
        <v>0</v>
      </c>
      <c r="G86" s="26"/>
      <c r="H86" s="29">
        <f>SUM(H2:H85)</f>
        <v>0</v>
      </c>
      <c r="I86" s="37"/>
    </row>
    <row r="87" spans="1:9" ht="12.75">
      <c r="A87" s="30"/>
      <c r="B87" s="30"/>
      <c r="C87" s="30"/>
      <c r="D87" s="31"/>
      <c r="E87" s="30"/>
      <c r="F87" s="30"/>
      <c r="G87" s="30"/>
      <c r="H87" s="30"/>
      <c r="I87" s="38"/>
    </row>
    <row r="88" spans="1:9" ht="12.75">
      <c r="A88" s="32" t="s">
        <v>196</v>
      </c>
      <c r="B88" s="32" t="s">
        <v>31</v>
      </c>
      <c r="C88" s="23">
        <v>142</v>
      </c>
      <c r="D88" s="24" t="s">
        <v>250</v>
      </c>
      <c r="E88" s="34"/>
      <c r="F88" s="25">
        <f aca="true" t="shared" si="4" ref="F88:F117">C88*E88</f>
        <v>0</v>
      </c>
      <c r="G88" s="34"/>
      <c r="H88" s="25">
        <f aca="true" t="shared" si="5" ref="H88:H117">C88*G88</f>
        <v>0</v>
      </c>
      <c r="I88" s="36"/>
    </row>
    <row r="89" spans="1:9" ht="12.75">
      <c r="A89" s="32" t="s">
        <v>197</v>
      </c>
      <c r="B89" s="32" t="s">
        <v>2</v>
      </c>
      <c r="C89" s="23">
        <v>10</v>
      </c>
      <c r="D89" s="24" t="s">
        <v>248</v>
      </c>
      <c r="E89" s="34"/>
      <c r="F89" s="25">
        <f t="shared" si="4"/>
        <v>0</v>
      </c>
      <c r="G89" s="34"/>
      <c r="H89" s="25">
        <f t="shared" si="5"/>
        <v>0</v>
      </c>
      <c r="I89" s="36"/>
    </row>
    <row r="90" spans="1:9" ht="12.75">
      <c r="A90" s="32" t="s">
        <v>198</v>
      </c>
      <c r="B90" s="32" t="s">
        <v>3</v>
      </c>
      <c r="C90" s="23">
        <v>10</v>
      </c>
      <c r="D90" s="24" t="s">
        <v>248</v>
      </c>
      <c r="E90" s="34"/>
      <c r="F90" s="25">
        <f t="shared" si="4"/>
        <v>0</v>
      </c>
      <c r="G90" s="34"/>
      <c r="H90" s="25">
        <f t="shared" si="5"/>
        <v>0</v>
      </c>
      <c r="I90" s="36"/>
    </row>
    <row r="91" spans="1:9" ht="12.75">
      <c r="A91" s="32" t="s">
        <v>199</v>
      </c>
      <c r="B91" s="32" t="s">
        <v>49</v>
      </c>
      <c r="C91" s="23">
        <v>142</v>
      </c>
      <c r="D91" s="24" t="s">
        <v>250</v>
      </c>
      <c r="E91" s="34"/>
      <c r="F91" s="25">
        <f t="shared" si="4"/>
        <v>0</v>
      </c>
      <c r="G91" s="34"/>
      <c r="H91" s="25">
        <f t="shared" si="5"/>
        <v>0</v>
      </c>
      <c r="I91" s="36"/>
    </row>
    <row r="92" spans="1:9" ht="12.75">
      <c r="A92" s="32" t="s">
        <v>200</v>
      </c>
      <c r="B92" s="32" t="s">
        <v>2</v>
      </c>
      <c r="C92" s="23">
        <v>11</v>
      </c>
      <c r="D92" s="24" t="s">
        <v>248</v>
      </c>
      <c r="E92" s="34"/>
      <c r="F92" s="25">
        <f t="shared" si="4"/>
        <v>0</v>
      </c>
      <c r="G92" s="34"/>
      <c r="H92" s="25">
        <f t="shared" si="5"/>
        <v>0</v>
      </c>
      <c r="I92" s="36"/>
    </row>
    <row r="93" spans="1:9" ht="12.75">
      <c r="A93" s="32" t="s">
        <v>201</v>
      </c>
      <c r="B93" s="32" t="s">
        <v>137</v>
      </c>
      <c r="C93" s="23">
        <v>35</v>
      </c>
      <c r="D93" s="24" t="s">
        <v>250</v>
      </c>
      <c r="E93" s="34"/>
      <c r="F93" s="25">
        <f t="shared" si="4"/>
        <v>0</v>
      </c>
      <c r="G93" s="34"/>
      <c r="H93" s="25">
        <f t="shared" si="5"/>
        <v>0</v>
      </c>
      <c r="I93" s="36"/>
    </row>
    <row r="94" spans="1:9" ht="12.75">
      <c r="A94" s="32" t="s">
        <v>202</v>
      </c>
      <c r="B94" s="32" t="s">
        <v>2</v>
      </c>
      <c r="C94" s="23">
        <v>6</v>
      </c>
      <c r="D94" s="24" t="s">
        <v>248</v>
      </c>
      <c r="E94" s="34"/>
      <c r="F94" s="25">
        <f t="shared" si="4"/>
        <v>0</v>
      </c>
      <c r="G94" s="34"/>
      <c r="H94" s="25">
        <f t="shared" si="5"/>
        <v>0</v>
      </c>
      <c r="I94" s="36"/>
    </row>
    <row r="95" spans="1:9" ht="12.75">
      <c r="A95" s="32" t="s">
        <v>203</v>
      </c>
      <c r="B95" s="32" t="s">
        <v>32</v>
      </c>
      <c r="C95" s="23">
        <v>48</v>
      </c>
      <c r="D95" s="24" t="s">
        <v>250</v>
      </c>
      <c r="E95" s="34"/>
      <c r="F95" s="25">
        <f t="shared" si="4"/>
        <v>0</v>
      </c>
      <c r="G95" s="34"/>
      <c r="H95" s="25">
        <f t="shared" si="5"/>
        <v>0</v>
      </c>
      <c r="I95" s="36"/>
    </row>
    <row r="96" spans="1:9" ht="12.75">
      <c r="A96" s="32" t="s">
        <v>204</v>
      </c>
      <c r="B96" s="32" t="s">
        <v>2</v>
      </c>
      <c r="C96" s="23">
        <v>3</v>
      </c>
      <c r="D96" s="24" t="s">
        <v>248</v>
      </c>
      <c r="E96" s="34"/>
      <c r="F96" s="25">
        <f t="shared" si="4"/>
        <v>0</v>
      </c>
      <c r="G96" s="34"/>
      <c r="H96" s="25">
        <f t="shared" si="5"/>
        <v>0</v>
      </c>
      <c r="I96" s="36"/>
    </row>
    <row r="97" spans="1:9" ht="12.75">
      <c r="A97" s="32" t="s">
        <v>205</v>
      </c>
      <c r="B97" s="32" t="s">
        <v>3</v>
      </c>
      <c r="C97" s="23">
        <v>3</v>
      </c>
      <c r="D97" s="24" t="s">
        <v>248</v>
      </c>
      <c r="E97" s="34"/>
      <c r="F97" s="25">
        <f t="shared" si="4"/>
        <v>0</v>
      </c>
      <c r="G97" s="34"/>
      <c r="H97" s="25">
        <f t="shared" si="5"/>
        <v>0</v>
      </c>
      <c r="I97" s="36"/>
    </row>
    <row r="98" spans="1:9" ht="12.75">
      <c r="A98" s="32" t="s">
        <v>206</v>
      </c>
      <c r="B98" s="32" t="s">
        <v>50</v>
      </c>
      <c r="C98" s="23">
        <v>82</v>
      </c>
      <c r="D98" s="24" t="s">
        <v>250</v>
      </c>
      <c r="E98" s="34"/>
      <c r="F98" s="25">
        <f t="shared" si="4"/>
        <v>0</v>
      </c>
      <c r="G98" s="34"/>
      <c r="H98" s="25">
        <f t="shared" si="5"/>
        <v>0</v>
      </c>
      <c r="I98" s="36"/>
    </row>
    <row r="99" spans="1:9" ht="12.75">
      <c r="A99" s="32" t="s">
        <v>207</v>
      </c>
      <c r="B99" s="32" t="s">
        <v>2</v>
      </c>
      <c r="C99" s="23">
        <v>5</v>
      </c>
      <c r="D99" s="24" t="s">
        <v>248</v>
      </c>
      <c r="E99" s="34"/>
      <c r="F99" s="25">
        <f t="shared" si="4"/>
        <v>0</v>
      </c>
      <c r="G99" s="34"/>
      <c r="H99" s="25">
        <f t="shared" si="5"/>
        <v>0</v>
      </c>
      <c r="I99" s="36"/>
    </row>
    <row r="100" spans="1:9" ht="12.75">
      <c r="A100" s="32" t="s">
        <v>208</v>
      </c>
      <c r="B100" s="32" t="s">
        <v>138</v>
      </c>
      <c r="C100" s="23">
        <v>24</v>
      </c>
      <c r="D100" s="24" t="s">
        <v>250</v>
      </c>
      <c r="E100" s="34"/>
      <c r="F100" s="25">
        <f t="shared" si="4"/>
        <v>0</v>
      </c>
      <c r="G100" s="34"/>
      <c r="H100" s="25">
        <f t="shared" si="5"/>
        <v>0</v>
      </c>
      <c r="I100" s="36"/>
    </row>
    <row r="101" spans="1:9" ht="12.75">
      <c r="A101" s="32" t="s">
        <v>209</v>
      </c>
      <c r="B101" s="32" t="s">
        <v>2</v>
      </c>
      <c r="C101" s="23">
        <v>1</v>
      </c>
      <c r="D101" s="24" t="s">
        <v>248</v>
      </c>
      <c r="E101" s="34"/>
      <c r="F101" s="25">
        <f t="shared" si="4"/>
        <v>0</v>
      </c>
      <c r="G101" s="34"/>
      <c r="H101" s="25">
        <f t="shared" si="5"/>
        <v>0</v>
      </c>
      <c r="I101" s="36"/>
    </row>
    <row r="102" spans="1:9" ht="12.75">
      <c r="A102" s="32" t="s">
        <v>210</v>
      </c>
      <c r="B102" s="32" t="s">
        <v>139</v>
      </c>
      <c r="C102" s="23">
        <v>16</v>
      </c>
      <c r="D102" s="24" t="s">
        <v>250</v>
      </c>
      <c r="E102" s="34"/>
      <c r="F102" s="25">
        <f t="shared" si="4"/>
        <v>0</v>
      </c>
      <c r="G102" s="34"/>
      <c r="H102" s="25">
        <f t="shared" si="5"/>
        <v>0</v>
      </c>
      <c r="I102" s="36"/>
    </row>
    <row r="103" spans="1:9" ht="12.75">
      <c r="A103" s="32" t="s">
        <v>211</v>
      </c>
      <c r="B103" s="32" t="s">
        <v>2</v>
      </c>
      <c r="C103" s="23">
        <v>1</v>
      </c>
      <c r="D103" s="24" t="s">
        <v>248</v>
      </c>
      <c r="E103" s="34"/>
      <c r="F103" s="25">
        <f t="shared" si="4"/>
        <v>0</v>
      </c>
      <c r="G103" s="34"/>
      <c r="H103" s="25">
        <f t="shared" si="5"/>
        <v>0</v>
      </c>
      <c r="I103" s="36"/>
    </row>
    <row r="104" spans="1:9" ht="12.75">
      <c r="A104" s="32" t="s">
        <v>212</v>
      </c>
      <c r="B104" s="32" t="s">
        <v>140</v>
      </c>
      <c r="C104" s="23">
        <v>8</v>
      </c>
      <c r="D104" s="24" t="s">
        <v>250</v>
      </c>
      <c r="E104" s="34"/>
      <c r="F104" s="25">
        <f t="shared" si="4"/>
        <v>0</v>
      </c>
      <c r="G104" s="34"/>
      <c r="H104" s="25">
        <f t="shared" si="5"/>
        <v>0</v>
      </c>
      <c r="I104" s="36"/>
    </row>
    <row r="105" spans="1:9" ht="12.75">
      <c r="A105" s="32" t="s">
        <v>213</v>
      </c>
      <c r="B105" s="32" t="s">
        <v>2</v>
      </c>
      <c r="C105" s="23">
        <v>2</v>
      </c>
      <c r="D105" s="24" t="s">
        <v>248</v>
      </c>
      <c r="E105" s="34"/>
      <c r="F105" s="25">
        <f t="shared" si="4"/>
        <v>0</v>
      </c>
      <c r="G105" s="34"/>
      <c r="H105" s="25">
        <f t="shared" si="5"/>
        <v>0</v>
      </c>
      <c r="I105" s="36"/>
    </row>
    <row r="106" spans="1:9" ht="12.75">
      <c r="A106" s="32" t="s">
        <v>214</v>
      </c>
      <c r="B106" s="32" t="s">
        <v>141</v>
      </c>
      <c r="C106" s="23">
        <v>20</v>
      </c>
      <c r="D106" s="24" t="s">
        <v>250</v>
      </c>
      <c r="E106" s="34"/>
      <c r="F106" s="25">
        <f t="shared" si="4"/>
        <v>0</v>
      </c>
      <c r="G106" s="34"/>
      <c r="H106" s="25">
        <f t="shared" si="5"/>
        <v>0</v>
      </c>
      <c r="I106" s="36"/>
    </row>
    <row r="107" spans="1:9" ht="12.75">
      <c r="A107" s="32" t="s">
        <v>215</v>
      </c>
      <c r="B107" s="32" t="s">
        <v>2</v>
      </c>
      <c r="C107" s="23">
        <v>1</v>
      </c>
      <c r="D107" s="24" t="s">
        <v>248</v>
      </c>
      <c r="E107" s="34"/>
      <c r="F107" s="25">
        <f t="shared" si="4"/>
        <v>0</v>
      </c>
      <c r="G107" s="34"/>
      <c r="H107" s="25">
        <f t="shared" si="5"/>
        <v>0</v>
      </c>
      <c r="I107" s="36"/>
    </row>
    <row r="108" spans="1:9" ht="12.75">
      <c r="A108" s="32" t="s">
        <v>216</v>
      </c>
      <c r="B108" s="32" t="s">
        <v>3</v>
      </c>
      <c r="C108" s="23">
        <v>1</v>
      </c>
      <c r="D108" s="24" t="s">
        <v>248</v>
      </c>
      <c r="E108" s="34"/>
      <c r="F108" s="25">
        <f t="shared" si="4"/>
        <v>0</v>
      </c>
      <c r="G108" s="34"/>
      <c r="H108" s="25">
        <f t="shared" si="5"/>
        <v>0</v>
      </c>
      <c r="I108" s="36"/>
    </row>
    <row r="109" spans="1:9" ht="12.75">
      <c r="A109" s="32" t="s">
        <v>217</v>
      </c>
      <c r="B109" s="32" t="s">
        <v>74</v>
      </c>
      <c r="C109" s="23">
        <v>24</v>
      </c>
      <c r="D109" s="24" t="s">
        <v>250</v>
      </c>
      <c r="E109" s="34"/>
      <c r="F109" s="25">
        <f t="shared" si="4"/>
        <v>0</v>
      </c>
      <c r="G109" s="34"/>
      <c r="H109" s="25">
        <f t="shared" si="5"/>
        <v>0</v>
      </c>
      <c r="I109" s="36"/>
    </row>
    <row r="110" spans="1:9" ht="12.75">
      <c r="A110" s="32" t="s">
        <v>218</v>
      </c>
      <c r="B110" s="32" t="s">
        <v>2</v>
      </c>
      <c r="C110" s="23">
        <v>1</v>
      </c>
      <c r="D110" s="24" t="s">
        <v>248</v>
      </c>
      <c r="E110" s="34"/>
      <c r="F110" s="25">
        <f t="shared" si="4"/>
        <v>0</v>
      </c>
      <c r="G110" s="34"/>
      <c r="H110" s="25">
        <f t="shared" si="5"/>
        <v>0</v>
      </c>
      <c r="I110" s="36"/>
    </row>
    <row r="111" spans="1:9" ht="12.75">
      <c r="A111" s="32" t="s">
        <v>219</v>
      </c>
      <c r="B111" s="32" t="s">
        <v>142</v>
      </c>
      <c r="C111" s="23">
        <v>20</v>
      </c>
      <c r="D111" s="24" t="s">
        <v>250</v>
      </c>
      <c r="E111" s="34"/>
      <c r="F111" s="25">
        <f t="shared" si="4"/>
        <v>0</v>
      </c>
      <c r="G111" s="34"/>
      <c r="H111" s="25">
        <f t="shared" si="5"/>
        <v>0</v>
      </c>
      <c r="I111" s="36"/>
    </row>
    <row r="112" spans="1:9" ht="12.75">
      <c r="A112" s="32" t="s">
        <v>220</v>
      </c>
      <c r="B112" s="32" t="s">
        <v>2</v>
      </c>
      <c r="C112" s="23">
        <v>1</v>
      </c>
      <c r="D112" s="24" t="s">
        <v>248</v>
      </c>
      <c r="E112" s="34"/>
      <c r="F112" s="25">
        <f t="shared" si="4"/>
        <v>0</v>
      </c>
      <c r="G112" s="34"/>
      <c r="H112" s="25">
        <f t="shared" si="5"/>
        <v>0</v>
      </c>
      <c r="I112" s="36"/>
    </row>
    <row r="113" spans="1:9" ht="12.75">
      <c r="A113" s="32" t="s">
        <v>221</v>
      </c>
      <c r="B113" s="32" t="s">
        <v>143</v>
      </c>
      <c r="C113" s="23">
        <v>27</v>
      </c>
      <c r="D113" s="24" t="s">
        <v>250</v>
      </c>
      <c r="E113" s="34"/>
      <c r="F113" s="25">
        <f t="shared" si="4"/>
        <v>0</v>
      </c>
      <c r="G113" s="34"/>
      <c r="H113" s="25">
        <f t="shared" si="5"/>
        <v>0</v>
      </c>
      <c r="I113" s="36"/>
    </row>
    <row r="114" spans="1:9" ht="12.75">
      <c r="A114" s="32" t="s">
        <v>223</v>
      </c>
      <c r="B114" s="32" t="s">
        <v>2</v>
      </c>
      <c r="C114" s="23">
        <v>5</v>
      </c>
      <c r="D114" s="24" t="s">
        <v>248</v>
      </c>
      <c r="E114" s="34"/>
      <c r="F114" s="25">
        <f t="shared" si="4"/>
        <v>0</v>
      </c>
      <c r="G114" s="34"/>
      <c r="H114" s="25">
        <f t="shared" si="5"/>
        <v>0</v>
      </c>
      <c r="I114" s="36"/>
    </row>
    <row r="115" spans="1:9" ht="12.75">
      <c r="A115" s="32" t="s">
        <v>222</v>
      </c>
      <c r="B115" s="32" t="s">
        <v>3</v>
      </c>
      <c r="C115" s="23">
        <v>5</v>
      </c>
      <c r="D115" s="24" t="s">
        <v>248</v>
      </c>
      <c r="E115" s="34"/>
      <c r="F115" s="25">
        <f t="shared" si="4"/>
        <v>0</v>
      </c>
      <c r="G115" s="34"/>
      <c r="H115" s="25">
        <f t="shared" si="5"/>
        <v>0</v>
      </c>
      <c r="I115" s="36"/>
    </row>
    <row r="116" spans="1:9" ht="12.75">
      <c r="A116" s="32" t="s">
        <v>224</v>
      </c>
      <c r="B116" s="32" t="s">
        <v>4</v>
      </c>
      <c r="C116" s="23">
        <v>94</v>
      </c>
      <c r="D116" s="24" t="s">
        <v>248</v>
      </c>
      <c r="E116" s="34"/>
      <c r="F116" s="25">
        <f t="shared" si="4"/>
        <v>0</v>
      </c>
      <c r="G116" s="34"/>
      <c r="H116" s="25">
        <f t="shared" si="5"/>
        <v>0</v>
      </c>
      <c r="I116" s="36"/>
    </row>
    <row r="117" spans="1:9" ht="12.75">
      <c r="A117" s="32" t="s">
        <v>233</v>
      </c>
      <c r="B117" s="32" t="s">
        <v>51</v>
      </c>
      <c r="C117" s="23">
        <v>47</v>
      </c>
      <c r="D117" s="24" t="s">
        <v>248</v>
      </c>
      <c r="E117" s="34"/>
      <c r="F117" s="25">
        <f t="shared" si="4"/>
        <v>0</v>
      </c>
      <c r="G117" s="34"/>
      <c r="H117" s="25">
        <f t="shared" si="5"/>
        <v>0</v>
      </c>
      <c r="I117" s="36"/>
    </row>
    <row r="118" spans="1:9" s="2" customFormat="1" ht="12.75">
      <c r="A118" s="26"/>
      <c r="B118" s="27" t="s">
        <v>11</v>
      </c>
      <c r="C118" s="26"/>
      <c r="D118" s="28"/>
      <c r="E118" s="33"/>
      <c r="F118" s="29">
        <f>SUM(F88:F117)</f>
        <v>0</v>
      </c>
      <c r="G118" s="26"/>
      <c r="H118" s="29">
        <f>SUM(H88:H117)</f>
        <v>0</v>
      </c>
      <c r="I118" s="37"/>
    </row>
    <row r="119" spans="1:9" ht="12.75">
      <c r="A119" s="30"/>
      <c r="B119" s="30"/>
      <c r="C119" s="30"/>
      <c r="D119" s="31"/>
      <c r="E119" s="30"/>
      <c r="F119" s="30"/>
      <c r="G119" s="30"/>
      <c r="H119" s="30"/>
      <c r="I119" s="38"/>
    </row>
    <row r="120" spans="1:9" ht="12.75">
      <c r="A120" s="32" t="s">
        <v>225</v>
      </c>
      <c r="B120" s="32" t="s">
        <v>144</v>
      </c>
      <c r="C120" s="23">
        <v>11</v>
      </c>
      <c r="D120" s="24" t="s">
        <v>250</v>
      </c>
      <c r="E120" s="34"/>
      <c r="F120" s="25">
        <f aca="true" t="shared" si="6" ref="F120:F141">C120*E120</f>
        <v>0</v>
      </c>
      <c r="G120" s="34"/>
      <c r="H120" s="25">
        <f aca="true" t="shared" si="7" ref="H120:H141">C120*G120</f>
        <v>0</v>
      </c>
      <c r="I120" s="36"/>
    </row>
    <row r="121" spans="1:9" ht="12.75">
      <c r="A121" s="32" t="s">
        <v>226</v>
      </c>
      <c r="B121" s="32" t="s">
        <v>145</v>
      </c>
      <c r="C121" s="23">
        <v>11</v>
      </c>
      <c r="D121" s="24" t="s">
        <v>248</v>
      </c>
      <c r="E121" s="34"/>
      <c r="F121" s="25">
        <f t="shared" si="6"/>
        <v>0</v>
      </c>
      <c r="G121" s="34"/>
      <c r="H121" s="25">
        <f t="shared" si="7"/>
        <v>0</v>
      </c>
      <c r="I121" s="36"/>
    </row>
    <row r="122" spans="1:9" ht="12.75">
      <c r="A122" s="32" t="s">
        <v>227</v>
      </c>
      <c r="B122" s="32" t="s">
        <v>52</v>
      </c>
      <c r="C122" s="23">
        <v>11</v>
      </c>
      <c r="D122" s="24" t="s">
        <v>248</v>
      </c>
      <c r="E122" s="34"/>
      <c r="F122" s="25">
        <f t="shared" si="6"/>
        <v>0</v>
      </c>
      <c r="G122" s="34"/>
      <c r="H122" s="25">
        <f t="shared" si="7"/>
        <v>0</v>
      </c>
      <c r="I122" s="36"/>
    </row>
    <row r="123" spans="1:9" ht="12.75">
      <c r="A123" s="32" t="s">
        <v>228</v>
      </c>
      <c r="B123" s="32" t="s">
        <v>146</v>
      </c>
      <c r="C123" s="23">
        <v>2</v>
      </c>
      <c r="D123" s="24" t="s">
        <v>248</v>
      </c>
      <c r="E123" s="34"/>
      <c r="F123" s="25">
        <f t="shared" si="6"/>
        <v>0</v>
      </c>
      <c r="G123" s="34"/>
      <c r="H123" s="25">
        <f t="shared" si="7"/>
        <v>0</v>
      </c>
      <c r="I123" s="36"/>
    </row>
    <row r="124" spans="1:9" ht="12.75">
      <c r="A124" s="32" t="s">
        <v>229</v>
      </c>
      <c r="B124" s="32" t="s">
        <v>147</v>
      </c>
      <c r="C124" s="23">
        <v>2</v>
      </c>
      <c r="D124" s="24" t="s">
        <v>248</v>
      </c>
      <c r="E124" s="34"/>
      <c r="F124" s="25">
        <f t="shared" si="6"/>
        <v>0</v>
      </c>
      <c r="G124" s="34"/>
      <c r="H124" s="25">
        <f t="shared" si="7"/>
        <v>0</v>
      </c>
      <c r="I124" s="36"/>
    </row>
    <row r="125" spans="1:9" ht="12.75">
      <c r="A125" s="32" t="s">
        <v>230</v>
      </c>
      <c r="B125" s="32" t="s">
        <v>53</v>
      </c>
      <c r="C125" s="23">
        <v>2</v>
      </c>
      <c r="D125" s="24" t="s">
        <v>248</v>
      </c>
      <c r="E125" s="34"/>
      <c r="F125" s="25">
        <f t="shared" si="6"/>
        <v>0</v>
      </c>
      <c r="G125" s="34"/>
      <c r="H125" s="25">
        <f t="shared" si="7"/>
        <v>0</v>
      </c>
      <c r="I125" s="36"/>
    </row>
    <row r="126" spans="1:9" ht="12.75">
      <c r="A126" s="32" t="s">
        <v>231</v>
      </c>
      <c r="B126" s="32" t="s">
        <v>54</v>
      </c>
      <c r="C126" s="23">
        <v>11</v>
      </c>
      <c r="D126" s="24" t="s">
        <v>250</v>
      </c>
      <c r="E126" s="34"/>
      <c r="F126" s="25">
        <f t="shared" si="6"/>
        <v>0</v>
      </c>
      <c r="G126" s="34"/>
      <c r="H126" s="25">
        <f t="shared" si="7"/>
        <v>0</v>
      </c>
      <c r="I126" s="36"/>
    </row>
    <row r="127" spans="1:9" ht="12.75">
      <c r="A127" s="32" t="s">
        <v>232</v>
      </c>
      <c r="B127" s="32" t="s">
        <v>55</v>
      </c>
      <c r="C127" s="23">
        <v>11</v>
      </c>
      <c r="D127" s="24" t="s">
        <v>248</v>
      </c>
      <c r="E127" s="34"/>
      <c r="F127" s="25">
        <f t="shared" si="6"/>
        <v>0</v>
      </c>
      <c r="G127" s="34"/>
      <c r="H127" s="25">
        <f t="shared" si="7"/>
        <v>0</v>
      </c>
      <c r="I127" s="36"/>
    </row>
    <row r="128" spans="1:9" ht="12.75">
      <c r="A128" s="32" t="s">
        <v>234</v>
      </c>
      <c r="B128" s="32" t="s">
        <v>52</v>
      </c>
      <c r="C128" s="23">
        <v>11</v>
      </c>
      <c r="D128" s="24" t="s">
        <v>248</v>
      </c>
      <c r="E128" s="34"/>
      <c r="F128" s="25">
        <f t="shared" si="6"/>
        <v>0</v>
      </c>
      <c r="G128" s="34"/>
      <c r="H128" s="25">
        <f t="shared" si="7"/>
        <v>0</v>
      </c>
      <c r="I128" s="36"/>
    </row>
    <row r="129" spans="1:9" ht="12.75">
      <c r="A129" s="32" t="s">
        <v>235</v>
      </c>
      <c r="B129" s="32" t="s">
        <v>56</v>
      </c>
      <c r="C129" s="23">
        <v>2</v>
      </c>
      <c r="D129" s="24" t="s">
        <v>248</v>
      </c>
      <c r="E129" s="34"/>
      <c r="F129" s="25">
        <f t="shared" si="6"/>
        <v>0</v>
      </c>
      <c r="G129" s="34"/>
      <c r="H129" s="25">
        <f t="shared" si="7"/>
        <v>0</v>
      </c>
      <c r="I129" s="36"/>
    </row>
    <row r="130" spans="1:9" ht="12.75">
      <c r="A130" s="32" t="s">
        <v>236</v>
      </c>
      <c r="B130" s="32" t="s">
        <v>57</v>
      </c>
      <c r="C130" s="23">
        <v>2</v>
      </c>
      <c r="D130" s="24" t="s">
        <v>248</v>
      </c>
      <c r="E130" s="34"/>
      <c r="F130" s="25">
        <f t="shared" si="6"/>
        <v>0</v>
      </c>
      <c r="G130" s="34"/>
      <c r="H130" s="25">
        <f t="shared" si="7"/>
        <v>0</v>
      </c>
      <c r="I130" s="36"/>
    </row>
    <row r="131" spans="1:9" ht="12.75">
      <c r="A131" s="32" t="s">
        <v>237</v>
      </c>
      <c r="B131" s="32" t="s">
        <v>53</v>
      </c>
      <c r="C131" s="23">
        <v>2</v>
      </c>
      <c r="D131" s="24" t="s">
        <v>248</v>
      </c>
      <c r="E131" s="34"/>
      <c r="F131" s="25">
        <f t="shared" si="6"/>
        <v>0</v>
      </c>
      <c r="G131" s="34"/>
      <c r="H131" s="25">
        <f t="shared" si="7"/>
        <v>0</v>
      </c>
      <c r="I131" s="36"/>
    </row>
    <row r="132" spans="1:9" s="2" customFormat="1" ht="12.75">
      <c r="A132" s="32" t="s">
        <v>238</v>
      </c>
      <c r="B132" s="32" t="s">
        <v>148</v>
      </c>
      <c r="C132" s="23">
        <v>1</v>
      </c>
      <c r="D132" s="24" t="s">
        <v>248</v>
      </c>
      <c r="E132" s="34"/>
      <c r="F132" s="25">
        <f t="shared" si="6"/>
        <v>0</v>
      </c>
      <c r="G132" s="34"/>
      <c r="H132" s="25">
        <f t="shared" si="7"/>
        <v>0</v>
      </c>
      <c r="I132" s="36"/>
    </row>
    <row r="133" spans="1:9" ht="12.75">
      <c r="A133" s="32" t="s">
        <v>239</v>
      </c>
      <c r="B133" s="32" t="s">
        <v>149</v>
      </c>
      <c r="C133" s="23">
        <v>1</v>
      </c>
      <c r="D133" s="24" t="s">
        <v>248</v>
      </c>
      <c r="E133" s="34"/>
      <c r="F133" s="25">
        <f t="shared" si="6"/>
        <v>0</v>
      </c>
      <c r="G133" s="34"/>
      <c r="H133" s="25">
        <f t="shared" si="7"/>
        <v>0</v>
      </c>
      <c r="I133" s="36"/>
    </row>
    <row r="134" spans="1:9" ht="12.75">
      <c r="A134" s="32" t="s">
        <v>240</v>
      </c>
      <c r="B134" s="32" t="s">
        <v>150</v>
      </c>
      <c r="C134" s="23">
        <v>1</v>
      </c>
      <c r="D134" s="24" t="s">
        <v>248</v>
      </c>
      <c r="E134" s="34"/>
      <c r="F134" s="25">
        <f t="shared" si="6"/>
        <v>0</v>
      </c>
      <c r="G134" s="34"/>
      <c r="H134" s="25">
        <f t="shared" si="7"/>
        <v>0</v>
      </c>
      <c r="I134" s="36"/>
    </row>
    <row r="135" spans="1:9" ht="12.75">
      <c r="A135" s="32" t="s">
        <v>241</v>
      </c>
      <c r="B135" s="32" t="s">
        <v>60</v>
      </c>
      <c r="C135" s="23">
        <v>12</v>
      </c>
      <c r="D135" s="24" t="s">
        <v>250</v>
      </c>
      <c r="E135" s="34"/>
      <c r="F135" s="25">
        <f t="shared" si="6"/>
        <v>0</v>
      </c>
      <c r="G135" s="34"/>
      <c r="H135" s="25">
        <f t="shared" si="7"/>
        <v>0</v>
      </c>
      <c r="I135" s="36"/>
    </row>
    <row r="136" spans="1:9" ht="12.75">
      <c r="A136" s="32" t="s">
        <v>242</v>
      </c>
      <c r="B136" s="32" t="s">
        <v>59</v>
      </c>
      <c r="C136" s="23">
        <v>15</v>
      </c>
      <c r="D136" s="24" t="s">
        <v>250</v>
      </c>
      <c r="E136" s="34"/>
      <c r="F136" s="25">
        <f t="shared" si="6"/>
        <v>0</v>
      </c>
      <c r="G136" s="34"/>
      <c r="H136" s="25">
        <f t="shared" si="7"/>
        <v>0</v>
      </c>
      <c r="I136" s="36"/>
    </row>
    <row r="137" spans="1:9" ht="12.75">
      <c r="A137" s="32" t="s">
        <v>243</v>
      </c>
      <c r="B137" s="32" t="s">
        <v>58</v>
      </c>
      <c r="C137" s="23">
        <v>10</v>
      </c>
      <c r="D137" s="24" t="s">
        <v>250</v>
      </c>
      <c r="E137" s="34"/>
      <c r="F137" s="25">
        <f t="shared" si="6"/>
        <v>0</v>
      </c>
      <c r="G137" s="34"/>
      <c r="H137" s="25">
        <f t="shared" si="7"/>
        <v>0</v>
      </c>
      <c r="I137" s="36"/>
    </row>
    <row r="138" spans="1:9" ht="12.75">
      <c r="A138" s="32" t="s">
        <v>244</v>
      </c>
      <c r="B138" s="32" t="s">
        <v>190</v>
      </c>
      <c r="C138" s="23">
        <v>9</v>
      </c>
      <c r="D138" s="24" t="s">
        <v>250</v>
      </c>
      <c r="E138" s="34"/>
      <c r="F138" s="25">
        <f t="shared" si="6"/>
        <v>0</v>
      </c>
      <c r="G138" s="34"/>
      <c r="H138" s="25">
        <f t="shared" si="7"/>
        <v>0</v>
      </c>
      <c r="I138" s="36"/>
    </row>
    <row r="139" spans="1:9" ht="12.75">
      <c r="A139" s="32" t="s">
        <v>245</v>
      </c>
      <c r="B139" s="32" t="s">
        <v>187</v>
      </c>
      <c r="C139" s="23">
        <v>9</v>
      </c>
      <c r="D139" s="24" t="s">
        <v>248</v>
      </c>
      <c r="E139" s="34"/>
      <c r="F139" s="25">
        <f t="shared" si="6"/>
        <v>0</v>
      </c>
      <c r="G139" s="34"/>
      <c r="H139" s="25">
        <f t="shared" si="7"/>
        <v>0</v>
      </c>
      <c r="I139" s="36"/>
    </row>
    <row r="140" spans="1:9" ht="12.75">
      <c r="A140" s="32" t="s">
        <v>246</v>
      </c>
      <c r="B140" s="32" t="s">
        <v>189</v>
      </c>
      <c r="C140" s="23">
        <v>15</v>
      </c>
      <c r="D140" s="24" t="s">
        <v>250</v>
      </c>
      <c r="E140" s="34"/>
      <c r="F140" s="25">
        <f t="shared" si="6"/>
        <v>0</v>
      </c>
      <c r="G140" s="34"/>
      <c r="H140" s="25">
        <f t="shared" si="7"/>
        <v>0</v>
      </c>
      <c r="I140" s="36"/>
    </row>
    <row r="141" spans="1:9" ht="12.75">
      <c r="A141" s="32" t="s">
        <v>247</v>
      </c>
      <c r="B141" s="32" t="s">
        <v>188</v>
      </c>
      <c r="C141" s="23">
        <v>2</v>
      </c>
      <c r="D141" s="24" t="s">
        <v>248</v>
      </c>
      <c r="E141" s="34"/>
      <c r="F141" s="25">
        <f t="shared" si="6"/>
        <v>0</v>
      </c>
      <c r="G141" s="34"/>
      <c r="H141" s="25">
        <f t="shared" si="7"/>
        <v>0</v>
      </c>
      <c r="I141" s="36"/>
    </row>
    <row r="142" spans="1:9" s="2" customFormat="1" ht="12.75">
      <c r="A142" s="26"/>
      <c r="B142" s="27" t="s">
        <v>61</v>
      </c>
      <c r="C142" s="26"/>
      <c r="D142" s="28"/>
      <c r="E142" s="33"/>
      <c r="F142" s="29">
        <f>SUM(F120:F141)</f>
        <v>0</v>
      </c>
      <c r="G142" s="26"/>
      <c r="H142" s="29">
        <f>SUM(H120:H141)</f>
        <v>0</v>
      </c>
      <c r="I142" s="37"/>
    </row>
  </sheetData>
  <sheetProtection algorithmName="SHA-512" hashValue="sPve0msiGjfapT9CXnIOHIfm5Ik/q4a1cMiviwiWgftTUr9I/SkTW0w4WQb8pioIQssDfe1sKl+r0fquP9EnzA==" saltValue="XqYDCwSUzI3DPqKAZE1eOw==" spinCount="100000" sheet="1" objects="1" scenarios="1"/>
  <protectedRanges>
    <protectedRange sqref="E1:E141 G1:G142" name="Oblast1"/>
  </protectedRange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72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Visual FoxPro</dc:title>
  <dc:subject/>
  <dc:creator>XP</dc:creator>
  <cp:keywords/>
  <dc:description/>
  <cp:lastModifiedBy>Drábek Ladislav</cp:lastModifiedBy>
  <cp:lastPrinted>2019-12-17T14:19:24Z</cp:lastPrinted>
  <dcterms:created xsi:type="dcterms:W3CDTF">2014-03-28T11:09:31Z</dcterms:created>
  <dcterms:modified xsi:type="dcterms:W3CDTF">2020-02-07T08:54:41Z</dcterms:modified>
  <cp:category/>
  <cp:version/>
  <cp:contentType/>
  <cp:contentStatus/>
</cp:coreProperties>
</file>