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CA7427A-8FE4-47C7-86FB-5D0A3D3CFD1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Print_Area" localSheetId="0">List1!$A$1:$I$16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7" i="1" s="1"/>
</calcChain>
</file>

<file path=xl/sharedStrings.xml><?xml version="1.0" encoding="utf-8"?>
<sst xmlns="http://schemas.openxmlformats.org/spreadsheetml/2006/main" count="38" uniqueCount="32">
  <si>
    <t xml:space="preserve">Položka </t>
  </si>
  <si>
    <t>Kód SÚKL</t>
  </si>
  <si>
    <t>Registrovaný název název léčivého přípravku</t>
  </si>
  <si>
    <t>Číslo položky</t>
  </si>
  <si>
    <t>Nabídková cena v Kč bez DPH za předpokládanou spotřebu balení za 2 roky (24 měsíců)</t>
  </si>
  <si>
    <t>1.</t>
  </si>
  <si>
    <t>2.</t>
  </si>
  <si>
    <t>3.</t>
  </si>
  <si>
    <t>4.</t>
  </si>
  <si>
    <t>5.</t>
  </si>
  <si>
    <t>6.</t>
  </si>
  <si>
    <t>7.</t>
  </si>
  <si>
    <t>Celková nabídková cena v Kč bez DPH:</t>
  </si>
  <si>
    <t>Celková nabídková cena v Kč vč. DPH</t>
  </si>
  <si>
    <r>
      <t>NATRIUM-METHYLPREDNISOLON-SUKCINÁT</t>
    </r>
    <r>
      <rPr>
        <sz val="9"/>
        <color rgb="FF000000"/>
        <rFont val="Calibri"/>
        <family val="2"/>
        <charset val="238"/>
      </rPr>
      <t>, 40MG/ML INJ PSO LQF 40MG+1ML</t>
    </r>
  </si>
  <si>
    <r>
      <t>NATRIUM-METHYLPREDNISOLON-SUKCINÁT</t>
    </r>
    <r>
      <rPr>
        <sz val="9"/>
        <color rgb="FF000000"/>
        <rFont val="Calibri"/>
        <family val="2"/>
        <charset val="238"/>
      </rPr>
      <t xml:space="preserve">, 62,5MG/ML INJ PSO LQF 125MG+2ML </t>
    </r>
  </si>
  <si>
    <r>
      <t>NATRIUM-METHYLPREDNISOLON-SUKCINÁT</t>
    </r>
    <r>
      <rPr>
        <sz val="9"/>
        <color rgb="FF000000"/>
        <rFont val="Calibri"/>
        <family val="2"/>
        <charset val="238"/>
      </rPr>
      <t xml:space="preserve">, 62,5MG/ML INJ PSO LQF 250MG+4ML </t>
    </r>
  </si>
  <si>
    <r>
      <t>NATRIUM-METHYLPREDNISOLON-SUKCINÁT</t>
    </r>
    <r>
      <rPr>
        <sz val="9"/>
        <color rgb="FF000000"/>
        <rFont val="Calibri"/>
        <family val="2"/>
        <charset val="238"/>
      </rPr>
      <t xml:space="preserve">, 62,5MG/ML INJ PSO LQF 500MG+8ML </t>
    </r>
  </si>
  <si>
    <r>
      <t>NATRIUM-METHYLPREDNISOLON-SUKCINÁT</t>
    </r>
    <r>
      <rPr>
        <sz val="9"/>
        <color rgb="FF000000"/>
        <rFont val="Calibri"/>
        <family val="2"/>
        <charset val="238"/>
      </rPr>
      <t>, 62,5MG/ML INJ PSO LQF 500MG+7,8ML</t>
    </r>
  </si>
  <si>
    <r>
      <t>NATRIUM-METHYLPREDNISOLON-SUKCINÁT</t>
    </r>
    <r>
      <rPr>
        <sz val="9"/>
        <color rgb="FF000000"/>
        <rFont val="Calibri"/>
        <family val="2"/>
        <charset val="238"/>
      </rPr>
      <t xml:space="preserve">, 62,5MG/ML INJ PSO LQF 1G+16ML </t>
    </r>
  </si>
  <si>
    <r>
      <t>NATRIUM-METHYLPREDNISOLON-SUKCINÁT</t>
    </r>
    <r>
      <rPr>
        <sz val="9"/>
        <color rgb="FF000000"/>
        <rFont val="Calibri"/>
        <family val="2"/>
        <charset val="238"/>
      </rPr>
      <t>, 62,5MG/ML INJ PSO LQF 1000MG+15,6ML</t>
    </r>
  </si>
  <si>
    <t>(Obchodní firma – osoba oprávněná jednat jménem či za dodavatele)</t>
  </si>
  <si>
    <t>…………………………………………...……………</t>
  </si>
  <si>
    <t>V ………………………………………...……………… dne …………………</t>
  </si>
  <si>
    <t>Příloha č. 1 KS Dílčí specifikace ceny</t>
  </si>
  <si>
    <t>Název VZ: Léčivý přípravek ATC skupina H02AB04 s účinnou látkou NATRIUM-METHYLPREDNISOLON-SUKCINÁT injekční forma</t>
  </si>
  <si>
    <t>ATC skupina</t>
  </si>
  <si>
    <t>H02AB04</t>
  </si>
  <si>
    <t xml:space="preserve">Předpokládaná spotřeba balení v ks za období 2 let (24 měsíců) </t>
  </si>
  <si>
    <t xml:space="preserve">Sazba DPH v % </t>
  </si>
  <si>
    <t>Výše DPH v Kč</t>
  </si>
  <si>
    <t>Nabídková cena v Kč bez DPH za 1 ks (balení)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</si>
</sst>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/>
    <xf numFmtId="0" fontId="0" fillId="0" borderId="0" xfId="0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6" fillId="0" borderId="0" xfId="0" applyFont="1" applyAlignment="1"/>
    <xf numFmtId="0" fontId="0" fillId="0" borderId="0" xfId="0" applyAlignment="1"/>
    <xf numFmtId="0" fontId="5" fillId="2" borderId="8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14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4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2"/>
  <sheetViews>
    <sheetView tabSelected="1" topLeftCell="A4" zoomScaleNormal="100" workbookViewId="0">
      <selection activeCell="D17" sqref="D17"/>
    </sheetView>
  </sheetViews>
  <sheetFormatPr defaultRowHeight="15" x14ac:dyDescent="0.25"/>
  <cols>
    <col min="1" max="1" width="7.7109375" customWidth="1"/>
    <col min="2" max="2" width="34.85546875" customWidth="1"/>
    <col min="3" max="3" width="17.140625" customWidth="1"/>
    <col min="4" max="4" width="17.85546875" customWidth="1"/>
    <col min="5" max="5" width="14.140625" customWidth="1"/>
    <col min="6" max="6" width="16.140625" customWidth="1"/>
    <col min="7" max="7" width="16.5703125" customWidth="1"/>
    <col min="8" max="8" width="17.28515625" customWidth="1"/>
    <col min="9" max="9" width="3" customWidth="1"/>
    <col min="10" max="10" width="18.140625" customWidth="1"/>
  </cols>
  <sheetData>
    <row r="2" spans="1:9" x14ac:dyDescent="0.25">
      <c r="A2" s="29" t="s">
        <v>24</v>
      </c>
      <c r="B2" s="30"/>
      <c r="C2" s="1"/>
    </row>
    <row r="3" spans="1:9" x14ac:dyDescent="0.25">
      <c r="A3" s="29" t="s">
        <v>25</v>
      </c>
      <c r="B3" s="30"/>
      <c r="C3" s="30"/>
      <c r="D3" s="30"/>
      <c r="E3" s="30"/>
      <c r="F3" s="30"/>
      <c r="G3" s="30"/>
      <c r="H3" s="30"/>
    </row>
    <row r="4" spans="1:9" x14ac:dyDescent="0.25">
      <c r="A4" s="1"/>
      <c r="C4" s="3"/>
    </row>
    <row r="5" spans="1:9" ht="15.75" thickBot="1" x14ac:dyDescent="0.3"/>
    <row r="6" spans="1:9" ht="60.75" thickBot="1" x14ac:dyDescent="0.3">
      <c r="A6" s="13" t="s">
        <v>3</v>
      </c>
      <c r="B6" s="14" t="s">
        <v>0</v>
      </c>
      <c r="C6" s="15" t="s">
        <v>1</v>
      </c>
      <c r="D6" s="16" t="s">
        <v>2</v>
      </c>
      <c r="E6" s="16" t="s">
        <v>26</v>
      </c>
      <c r="F6" s="31" t="s">
        <v>28</v>
      </c>
      <c r="G6" s="31" t="s">
        <v>31</v>
      </c>
      <c r="H6" s="40" t="s">
        <v>4</v>
      </c>
    </row>
    <row r="7" spans="1:9" ht="24" customHeight="1" x14ac:dyDescent="0.25">
      <c r="A7" s="11" t="s">
        <v>5</v>
      </c>
      <c r="B7" s="20" t="s">
        <v>14</v>
      </c>
      <c r="C7" s="32"/>
      <c r="D7" s="32"/>
      <c r="E7" s="33" t="s">
        <v>27</v>
      </c>
      <c r="F7" s="12">
        <v>55100</v>
      </c>
      <c r="G7" s="32"/>
      <c r="H7" s="39">
        <f>F7*G7</f>
        <v>0</v>
      </c>
      <c r="I7" s="2"/>
    </row>
    <row r="8" spans="1:9" ht="24" customHeight="1" x14ac:dyDescent="0.25">
      <c r="A8" s="5" t="s">
        <v>6</v>
      </c>
      <c r="B8" s="21" t="s">
        <v>15</v>
      </c>
      <c r="C8" s="32"/>
      <c r="D8" s="32"/>
      <c r="E8" s="35" t="s">
        <v>27</v>
      </c>
      <c r="F8" s="6">
        <v>6600</v>
      </c>
      <c r="G8" s="32"/>
      <c r="H8" s="34">
        <f t="shared" ref="H8:H13" si="0">F8*G8</f>
        <v>0</v>
      </c>
      <c r="I8" s="2"/>
    </row>
    <row r="9" spans="1:9" ht="24" customHeight="1" x14ac:dyDescent="0.25">
      <c r="A9" s="5" t="s">
        <v>7</v>
      </c>
      <c r="B9" s="21" t="s">
        <v>16</v>
      </c>
      <c r="C9" s="32"/>
      <c r="D9" s="32"/>
      <c r="E9" s="35" t="s">
        <v>27</v>
      </c>
      <c r="F9" s="6">
        <v>2640</v>
      </c>
      <c r="G9" s="32"/>
      <c r="H9" s="34">
        <f t="shared" si="0"/>
        <v>0</v>
      </c>
    </row>
    <row r="10" spans="1:9" ht="24" customHeight="1" x14ac:dyDescent="0.25">
      <c r="A10" s="5" t="s">
        <v>8</v>
      </c>
      <c r="B10" s="21" t="s">
        <v>17</v>
      </c>
      <c r="C10" s="32"/>
      <c r="D10" s="32"/>
      <c r="E10" s="35" t="s">
        <v>27</v>
      </c>
      <c r="F10" s="7">
        <v>2000</v>
      </c>
      <c r="G10" s="32"/>
      <c r="H10" s="34">
        <f t="shared" si="0"/>
        <v>0</v>
      </c>
    </row>
    <row r="11" spans="1:9" ht="24" x14ac:dyDescent="0.25">
      <c r="A11" s="5" t="s">
        <v>9</v>
      </c>
      <c r="B11" s="21" t="s">
        <v>18</v>
      </c>
      <c r="C11" s="32"/>
      <c r="D11" s="32"/>
      <c r="E11" s="35" t="s">
        <v>27</v>
      </c>
      <c r="F11" s="8">
        <v>750</v>
      </c>
      <c r="G11" s="32"/>
      <c r="H11" s="34">
        <f t="shared" si="0"/>
        <v>0</v>
      </c>
    </row>
    <row r="12" spans="1:9" ht="24" x14ac:dyDescent="0.25">
      <c r="A12" s="5" t="s">
        <v>10</v>
      </c>
      <c r="B12" s="21" t="s">
        <v>19</v>
      </c>
      <c r="C12" s="32"/>
      <c r="D12" s="32"/>
      <c r="E12" s="35" t="s">
        <v>27</v>
      </c>
      <c r="F12" s="8">
        <v>500</v>
      </c>
      <c r="G12" s="32"/>
      <c r="H12" s="34">
        <f t="shared" si="0"/>
        <v>0</v>
      </c>
    </row>
    <row r="13" spans="1:9" ht="24.75" thickBot="1" x14ac:dyDescent="0.3">
      <c r="A13" s="9" t="s">
        <v>11</v>
      </c>
      <c r="B13" s="22" t="s">
        <v>20</v>
      </c>
      <c r="C13" s="36"/>
      <c r="D13" s="36"/>
      <c r="E13" s="37" t="s">
        <v>27</v>
      </c>
      <c r="F13" s="10">
        <v>400</v>
      </c>
      <c r="G13" s="36"/>
      <c r="H13" s="38">
        <f t="shared" si="0"/>
        <v>0</v>
      </c>
    </row>
    <row r="14" spans="1:9" x14ac:dyDescent="0.25">
      <c r="F14" s="23" t="s">
        <v>12</v>
      </c>
      <c r="G14" s="23"/>
      <c r="H14" s="17">
        <f>SUM(H7:H13)</f>
        <v>0</v>
      </c>
    </row>
    <row r="15" spans="1:9" x14ac:dyDescent="0.25">
      <c r="F15" s="23"/>
      <c r="G15" s="23" t="s">
        <v>29</v>
      </c>
      <c r="H15" s="18"/>
    </row>
    <row r="16" spans="1:9" x14ac:dyDescent="0.25">
      <c r="F16" s="24"/>
      <c r="G16" s="23" t="s">
        <v>30</v>
      </c>
      <c r="H16" s="18"/>
    </row>
    <row r="17" spans="2:8" ht="15.75" thickBot="1" x14ac:dyDescent="0.3">
      <c r="F17" s="25" t="s">
        <v>13</v>
      </c>
      <c r="G17" s="23"/>
      <c r="H17" s="19">
        <f>H14+H16</f>
        <v>0</v>
      </c>
    </row>
    <row r="18" spans="2:8" x14ac:dyDescent="0.25">
      <c r="F18" s="4"/>
    </row>
    <row r="19" spans="2:8" x14ac:dyDescent="0.25">
      <c r="B19" s="26" t="s">
        <v>23</v>
      </c>
      <c r="C19" s="26"/>
      <c r="D19" s="28"/>
      <c r="E19" s="28"/>
      <c r="F19" s="28"/>
    </row>
    <row r="21" spans="2:8" x14ac:dyDescent="0.25">
      <c r="B21" s="27" t="s">
        <v>22</v>
      </c>
    </row>
    <row r="22" spans="2:8" x14ac:dyDescent="0.25">
      <c r="B22" t="s">
        <v>21</v>
      </c>
    </row>
  </sheetData>
  <mergeCells count="2">
    <mergeCell ref="A2:B2"/>
    <mergeCell ref="A3:H3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2019-07-25T20:52:45Z</dcterms:modified>
</cp:coreProperties>
</file>