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210" windowWidth="18195" windowHeight="11190"/>
  </bookViews>
  <sheets>
    <sheet name="List budovy" sheetId="1" r:id="rId1"/>
    <sheet name="List2" sheetId="2" r:id="rId2"/>
    <sheet name="List3" sheetId="3" r:id="rId3"/>
  </sheets>
  <calcPr calcId="124519"/>
</workbook>
</file>

<file path=xl/calcChain.xml><?xml version="1.0" encoding="utf-8"?>
<calcChain xmlns="http://schemas.openxmlformats.org/spreadsheetml/2006/main">
  <c r="B66" i="1"/>
  <c r="B65"/>
  <c r="B64"/>
  <c r="B63"/>
</calcChain>
</file>

<file path=xl/sharedStrings.xml><?xml version="1.0" encoding="utf-8"?>
<sst xmlns="http://schemas.openxmlformats.org/spreadsheetml/2006/main" count="91" uniqueCount="85">
  <si>
    <t>(zdroj – OMSŘI, gesční odbory, uživatel budovy)</t>
  </si>
  <si>
    <t>(zdroj – OMSŘI/OPRI, uživatel budovy)</t>
  </si>
  <si>
    <t>(zdroj – energetický manažer nebo uživatel, uživatel budovy)</t>
  </si>
  <si>
    <t>(zdroj – energetický auditor a projektant).</t>
  </si>
  <si>
    <t>adresa</t>
  </si>
  <si>
    <t>číslo parcely</t>
  </si>
  <si>
    <t>uživatel</t>
  </si>
  <si>
    <t>Fyzický stav budovy</t>
  </si>
  <si>
    <t>Energetické údaje</t>
  </si>
  <si>
    <t>druh topení</t>
  </si>
  <si>
    <t>m2 zateplených ploch</t>
  </si>
  <si>
    <t>Možnosti dalších energetických úspor</t>
  </si>
  <si>
    <t>Identifikační údaje budovy</t>
  </si>
  <si>
    <t>energetický audit, rok vytvoření, autor, popřípadě jiné energetické údaje (energetický štítek apod.)</t>
  </si>
  <si>
    <t>roční spotřeba tepla v budově v Kč</t>
  </si>
  <si>
    <t>roční spotřeba tepla v budově v GJ</t>
  </si>
  <si>
    <t>klimatizace, roční příkon</t>
  </si>
  <si>
    <t>odhad nákladů na zateplení podlah</t>
  </si>
  <si>
    <t>odhad nákladů na zateplení obvodových zdí</t>
  </si>
  <si>
    <t>odhad nákladů na zateplení oken a dveří</t>
  </si>
  <si>
    <t>odhad nákladů na zateplení stropů a střech</t>
  </si>
  <si>
    <r>
      <rPr>
        <b/>
        <sz val="14"/>
        <color indexed="8"/>
        <rFont val="Calibri"/>
        <family val="2"/>
        <charset val="238"/>
      </rPr>
      <t xml:space="preserve">Odhad nákladů projektu zateplení 
</t>
    </r>
    <r>
      <rPr>
        <sz val="12"/>
        <color indexed="8"/>
        <rFont val="Calibri"/>
        <family val="2"/>
        <charset val="238"/>
      </rPr>
      <t>(odhad, na úroveň doporučenou ČSN)</t>
    </r>
  </si>
  <si>
    <t>odhad nákladů na zateplení podhledů 
(vodorovné konstukce nad exteriérem)</t>
  </si>
  <si>
    <t>název budovy</t>
  </si>
  <si>
    <t>odhad přínosů instalace OZE v Kč za rok</t>
  </si>
  <si>
    <t>odhad nákladů instalace OZE v Kč</t>
  </si>
  <si>
    <t>odhad přínosu optimalizace stávající stavu v Kč za rok</t>
  </si>
  <si>
    <t>odhad nákladů na optimalizaci stávající stavu v Kč</t>
  </si>
  <si>
    <t>Zvážení instalace obnovitelných zdrojů energie, stručně</t>
  </si>
  <si>
    <t>odhad nákladů na zateplení konstrukcí celkem</t>
  </si>
  <si>
    <t>Další náklady projektů</t>
  </si>
  <si>
    <t>odhad ceny projektové dokumentace pro stavební povolení, včetně soupisu nákladů</t>
  </si>
  <si>
    <t>odhad ceny projektové dokumentace pro provedení stavby, včetně soupisu nákladů</t>
  </si>
  <si>
    <t>odhad ceny technického dozoru investora</t>
  </si>
  <si>
    <t>odhad ceny autorského dozoru projektanta</t>
  </si>
  <si>
    <t>odhad ceny energetického auditu</t>
  </si>
  <si>
    <t>Popis budovy, stáří, počet pater (stručně, včetně posouzení vhkosti stavebních konstrukcí)</t>
  </si>
  <si>
    <t>základové konstrukce a podlaha na zemině, plocha v m2</t>
  </si>
  <si>
    <t>základové konstrukce a podlaha na zemině, popis stavu</t>
  </si>
  <si>
    <t>obvodové zdivo, materiál, popis stavu</t>
  </si>
  <si>
    <t>obvodové zdivo, plocha v m2</t>
  </si>
  <si>
    <t>střecha popis konstrukce a její stav včetně krytiny</t>
  </si>
  <si>
    <t xml:space="preserve">otvorové výplně, popis konstrukce a stavu </t>
  </si>
  <si>
    <t>plocha otvorových výplní, které jsou určeny k výměně v m2</t>
  </si>
  <si>
    <t>plocha otvorových výplní, které nejsou určeny k výměně v m2</t>
  </si>
  <si>
    <t>sousední objekty, které jsou v bezprostředním kontaktu s budovou, identifikace, společná kontaktní plocha v m2</t>
  </si>
  <si>
    <t>výskyt chráněných druhů živočichů, hlavně rorýsů a netopýrů</t>
  </si>
  <si>
    <t>existence projektových dokumentací, které se týkají předmětné budovy  – tištěná, digitální, datum vyhotovení, autor</t>
  </si>
  <si>
    <t>zdůvodnění účelnosti, vazba na platnou odvětvovou koncepci</t>
  </si>
  <si>
    <t>posouzení veřejné podpory na činnosti prováděné v dotčené budově (posoudí zřizovatel ve spolupráci s OPŘ)</t>
  </si>
  <si>
    <t>budova je kulturní památka (ANO x NE)</t>
  </si>
  <si>
    <t>budova se nachází v památkové rezervaci, v památkové zóně nebo v ochranném pásmu nemovité kulturní památky, nemovité národní kulturní památky, památkové rezervace, nebo památkové zóny (ANO x NE)</t>
  </si>
  <si>
    <t>předpokládaná změna ve využití budovy v následujících 7 letech  (ANO x NE)</t>
  </si>
  <si>
    <t>odhad nákladů na související investice 
(oprava střechy, sanace vlhkosti, balkóny, okapy, antény, hromosvody, přístřešky, zábradlí, žebříky, ploty apod.)</t>
  </si>
  <si>
    <t>Zvážení optimalizace stávajícího stavu, stručně
(vyregulování topné soustavy, posouzení současného stavu vytápění, včetně zdroje tepla, zapojení bojlerů, izolace rozvodů teplé vody, proškolení uživatelů apod.)</t>
  </si>
  <si>
    <t>vymezení vlastnických vztahů (např. podnájmy)</t>
  </si>
  <si>
    <t>strop nejvyššího vytápěného podlaží, plocha v m2</t>
  </si>
  <si>
    <t>strop nejvyššího vytápěného podlaží, popis stavu</t>
  </si>
  <si>
    <t>Je budova zahrnuta do některého z balíčku EPC? (ANO x NE)</t>
  </si>
  <si>
    <t>označení objektu</t>
  </si>
  <si>
    <t>NE</t>
  </si>
  <si>
    <t>není známo</t>
  </si>
  <si>
    <t>omítka štuková, hladká, nezatepleno</t>
  </si>
  <si>
    <t>cihla plná, dobrý stav</t>
  </si>
  <si>
    <t>není k dispozici</t>
  </si>
  <si>
    <t>plyn</t>
  </si>
  <si>
    <t>samostatně stojící budova</t>
  </si>
  <si>
    <t>okna fasádní plastová s dvojsklem, dveře dřevěné-prosklené</t>
  </si>
  <si>
    <t>Integrovaná střední škola Moravská Třebová</t>
  </si>
  <si>
    <t>budova v majetku Pardubického kraje, hospodaření s majetkem ISŠ Moravská Třebová</t>
  </si>
  <si>
    <t>parc. č. 661/1</t>
  </si>
  <si>
    <t>Budova školy</t>
  </si>
  <si>
    <t>9. května 496/5, 571 01  Moravská Třebová</t>
  </si>
  <si>
    <t>15034496.002, 15034496.003</t>
  </si>
  <si>
    <t>Starší budova z roku 1910, novější z roku 1995, trojpodlažní</t>
  </si>
  <si>
    <t>střešní konstrukce je valbová střecha s krytinou z pálených tašek a plochá střecha s krytinou z plechu</t>
  </si>
  <si>
    <t>Základová kce je tvořena betonem, podlaha různá (cementový potěr, keramická dl., PVC)</t>
  </si>
  <si>
    <t>počet rekuperačních jednotek</t>
  </si>
  <si>
    <t>náklady na pořízení rekuperačních jednotek v Kč</t>
  </si>
  <si>
    <t>ANO, EPC II</t>
  </si>
  <si>
    <t>EA 10/2005, PENB 12/2013</t>
  </si>
  <si>
    <t xml:space="preserve">revitalizace otopného média, LED zdroje, izolace armatur, harmonizace napětí
</t>
  </si>
  <si>
    <t>FTV 5 kW, FTT 3kW</t>
  </si>
  <si>
    <t>roční úspora tepla v GJ vyvolaná realizací projektu zateplení</t>
  </si>
  <si>
    <t>roční úspora tepla v Kč vyvolaná realizací projektu zateplení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</si>
</sst>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4" fillId="2" borderId="0" xfId="0" applyFont="1" applyFill="1" applyAlignment="1">
      <alignment vertical="center" wrapText="1"/>
    </xf>
    <xf numFmtId="0" fontId="0" fillId="2" borderId="0" xfId="0" applyFill="1"/>
    <xf numFmtId="0" fontId="3" fillId="2" borderId="0" xfId="0" applyFont="1" applyFill="1" applyAlignment="1">
      <alignment vertical="center" wrapText="1"/>
    </xf>
    <xf numFmtId="0" fontId="5" fillId="0" borderId="0" xfId="0" applyFont="1"/>
    <xf numFmtId="0" fontId="6" fillId="0" borderId="0" xfId="0" applyFont="1"/>
    <xf numFmtId="0" fontId="7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66"/>
  <sheetViews>
    <sheetView tabSelected="1" topLeftCell="A41" workbookViewId="0">
      <selection activeCell="D51" sqref="D51"/>
    </sheetView>
  </sheetViews>
  <sheetFormatPr defaultRowHeight="15"/>
  <cols>
    <col min="1" max="1" width="75" style="2" customWidth="1"/>
    <col min="2" max="2" width="54.28515625" customWidth="1"/>
  </cols>
  <sheetData>
    <row r="1" spans="1:2" ht="18.75">
      <c r="A1" s="3" t="s">
        <v>12</v>
      </c>
      <c r="B1" s="4"/>
    </row>
    <row r="2" spans="1:2" ht="15.75">
      <c r="A2" s="5" t="s">
        <v>0</v>
      </c>
      <c r="B2" s="4"/>
    </row>
    <row r="3" spans="1:2" ht="15.75">
      <c r="A3" s="1" t="s">
        <v>6</v>
      </c>
      <c r="B3" s="7" t="s">
        <v>68</v>
      </c>
    </row>
    <row r="4" spans="1:2" ht="15.75">
      <c r="A4" s="1" t="s">
        <v>23</v>
      </c>
      <c r="B4" s="6" t="s">
        <v>71</v>
      </c>
    </row>
    <row r="5" spans="1:2" ht="15.75">
      <c r="A5" s="1" t="s">
        <v>4</v>
      </c>
      <c r="B5" s="7" t="s">
        <v>72</v>
      </c>
    </row>
    <row r="6" spans="1:2" ht="15.75">
      <c r="A6" s="1" t="s">
        <v>5</v>
      </c>
      <c r="B6" s="7" t="s">
        <v>70</v>
      </c>
    </row>
    <row r="7" spans="1:2" ht="15.75">
      <c r="A7" s="1" t="s">
        <v>59</v>
      </c>
      <c r="B7" s="6" t="s">
        <v>73</v>
      </c>
    </row>
    <row r="8" spans="1:2" ht="15.75">
      <c r="A8" s="1" t="s">
        <v>48</v>
      </c>
      <c r="B8" s="7"/>
    </row>
    <row r="9" spans="1:2" ht="16.5" customHeight="1">
      <c r="A9" s="1" t="s">
        <v>55</v>
      </c>
      <c r="B9" s="7" t="s">
        <v>69</v>
      </c>
    </row>
    <row r="10" spans="1:2" ht="15.75">
      <c r="A10" s="1" t="s">
        <v>52</v>
      </c>
      <c r="B10" s="7" t="s">
        <v>60</v>
      </c>
    </row>
    <row r="11" spans="1:2" ht="30" customHeight="1">
      <c r="A11" s="1" t="s">
        <v>49</v>
      </c>
      <c r="B11" s="7" t="s">
        <v>61</v>
      </c>
    </row>
    <row r="12" spans="1:2" ht="15.75">
      <c r="A12" s="1" t="s">
        <v>50</v>
      </c>
      <c r="B12" s="7" t="s">
        <v>60</v>
      </c>
    </row>
    <row r="13" spans="1:2" ht="51.75" customHeight="1">
      <c r="A13" s="1" t="s">
        <v>51</v>
      </c>
      <c r="B13" s="7" t="s">
        <v>60</v>
      </c>
    </row>
    <row r="14" spans="1:2" ht="26.25" customHeight="1">
      <c r="A14" s="1" t="s">
        <v>58</v>
      </c>
      <c r="B14" s="7" t="s">
        <v>79</v>
      </c>
    </row>
    <row r="15" spans="1:2" ht="18.75">
      <c r="A15" s="3" t="s">
        <v>7</v>
      </c>
      <c r="B15" s="4"/>
    </row>
    <row r="16" spans="1:2" ht="15.75">
      <c r="A16" s="5" t="s">
        <v>1</v>
      </c>
      <c r="B16" s="4"/>
    </row>
    <row r="17" spans="1:2" ht="30" customHeight="1">
      <c r="A17" s="1" t="s">
        <v>36</v>
      </c>
      <c r="B17" s="7" t="s">
        <v>74</v>
      </c>
    </row>
    <row r="18" spans="1:2" ht="15" customHeight="1">
      <c r="A18" s="1" t="s">
        <v>37</v>
      </c>
      <c r="B18">
        <v>1215</v>
      </c>
    </row>
    <row r="19" spans="1:2" ht="15" customHeight="1">
      <c r="A19" s="1" t="s">
        <v>38</v>
      </c>
      <c r="B19" s="7" t="s">
        <v>76</v>
      </c>
    </row>
    <row r="20" spans="1:2" ht="15" customHeight="1">
      <c r="A20" s="1" t="s">
        <v>56</v>
      </c>
      <c r="B20" s="8">
        <v>1215</v>
      </c>
    </row>
    <row r="21" spans="1:2" ht="15" customHeight="1">
      <c r="A21" s="1" t="s">
        <v>57</v>
      </c>
      <c r="B21" s="7" t="s">
        <v>62</v>
      </c>
    </row>
    <row r="22" spans="1:2" ht="15" customHeight="1">
      <c r="A22" s="1" t="s">
        <v>40</v>
      </c>
      <c r="B22">
        <v>1749</v>
      </c>
    </row>
    <row r="23" spans="1:2" ht="15" customHeight="1">
      <c r="A23" s="1" t="s">
        <v>39</v>
      </c>
      <c r="B23" s="7" t="s">
        <v>63</v>
      </c>
    </row>
    <row r="24" spans="1:2" ht="15" customHeight="1">
      <c r="A24" s="1" t="s">
        <v>41</v>
      </c>
      <c r="B24" s="7" t="s">
        <v>75</v>
      </c>
    </row>
    <row r="25" spans="1:2" ht="15" customHeight="1">
      <c r="A25" s="1" t="s">
        <v>42</v>
      </c>
      <c r="B25" s="7" t="s">
        <v>67</v>
      </c>
    </row>
    <row r="26" spans="1:2" ht="15" customHeight="1">
      <c r="A26" s="1" t="s">
        <v>43</v>
      </c>
      <c r="B26">
        <v>334.1</v>
      </c>
    </row>
    <row r="27" spans="1:2" ht="15" customHeight="1">
      <c r="A27" s="1" t="s">
        <v>44</v>
      </c>
      <c r="B27">
        <v>0</v>
      </c>
    </row>
    <row r="28" spans="1:2" ht="29.1" customHeight="1">
      <c r="A28" s="1" t="s">
        <v>45</v>
      </c>
      <c r="B28" s="7" t="s">
        <v>66</v>
      </c>
    </row>
    <row r="29" spans="1:2" ht="15.75">
      <c r="A29" s="1" t="s">
        <v>46</v>
      </c>
      <c r="B29" s="7" t="s">
        <v>61</v>
      </c>
    </row>
    <row r="30" spans="1:2" ht="30" customHeight="1">
      <c r="A30" s="1" t="s">
        <v>47</v>
      </c>
      <c r="B30" s="7" t="s">
        <v>64</v>
      </c>
    </row>
    <row r="31" spans="1:2" ht="18.75">
      <c r="A31" s="3" t="s">
        <v>8</v>
      </c>
      <c r="B31" s="4"/>
    </row>
    <row r="32" spans="1:2" ht="15.75">
      <c r="A32" s="5" t="s">
        <v>2</v>
      </c>
      <c r="B32" s="4"/>
    </row>
    <row r="33" spans="1:2" ht="30.75" customHeight="1">
      <c r="A33" s="1" t="s">
        <v>13</v>
      </c>
      <c r="B33" s="7" t="s">
        <v>80</v>
      </c>
    </row>
    <row r="34" spans="1:2" ht="15" customHeight="1">
      <c r="A34" s="1" t="s">
        <v>9</v>
      </c>
      <c r="B34" s="7" t="s">
        <v>65</v>
      </c>
    </row>
    <row r="35" spans="1:2" ht="15" customHeight="1">
      <c r="A35" s="1" t="s">
        <v>15</v>
      </c>
      <c r="B35">
        <v>3070</v>
      </c>
    </row>
    <row r="36" spans="1:2" ht="15" customHeight="1">
      <c r="A36" s="1" t="s">
        <v>14</v>
      </c>
      <c r="B36">
        <v>1300000</v>
      </c>
    </row>
    <row r="37" spans="1:2" ht="15" customHeight="1">
      <c r="A37" s="1" t="s">
        <v>16</v>
      </c>
      <c r="B37" t="s">
        <v>60</v>
      </c>
    </row>
    <row r="38" spans="1:2" ht="34.5">
      <c r="A38" s="5" t="s">
        <v>21</v>
      </c>
      <c r="B38" s="4"/>
    </row>
    <row r="39" spans="1:2" ht="15.75">
      <c r="A39" s="5" t="s">
        <v>3</v>
      </c>
      <c r="B39" s="4"/>
    </row>
    <row r="40" spans="1:2" ht="15.75">
      <c r="A40" s="1" t="s">
        <v>17</v>
      </c>
      <c r="B40">
        <v>3675375</v>
      </c>
    </row>
    <row r="41" spans="1:2" ht="27.95" customHeight="1">
      <c r="A41" s="1" t="s">
        <v>22</v>
      </c>
      <c r="B41">
        <v>0</v>
      </c>
    </row>
    <row r="42" spans="1:2" ht="15.75">
      <c r="A42" s="1" t="s">
        <v>18</v>
      </c>
      <c r="B42">
        <v>4867467</v>
      </c>
    </row>
    <row r="43" spans="1:2" ht="15.75">
      <c r="A43" s="1" t="s">
        <v>19</v>
      </c>
      <c r="B43">
        <v>2425566</v>
      </c>
    </row>
    <row r="44" spans="1:2" ht="15.75">
      <c r="A44" s="1" t="s">
        <v>20</v>
      </c>
      <c r="B44">
        <v>3234330</v>
      </c>
    </row>
    <row r="45" spans="1:2" ht="15.75">
      <c r="A45" s="1" t="s">
        <v>29</v>
      </c>
      <c r="B45">
        <v>14202738</v>
      </c>
    </row>
    <row r="46" spans="1:2" ht="47.25">
      <c r="A46" s="1" t="s">
        <v>53</v>
      </c>
      <c r="B46">
        <v>500000</v>
      </c>
    </row>
    <row r="47" spans="1:2" ht="15.75">
      <c r="A47" s="1" t="s">
        <v>10</v>
      </c>
      <c r="B47">
        <v>4514</v>
      </c>
    </row>
    <row r="48" spans="1:2" ht="15.75">
      <c r="A48" s="1" t="s">
        <v>83</v>
      </c>
      <c r="B48">
        <v>1230</v>
      </c>
    </row>
    <row r="49" spans="1:2" ht="15.75">
      <c r="A49" s="1" t="s">
        <v>84</v>
      </c>
      <c r="B49">
        <v>492000</v>
      </c>
    </row>
    <row r="50" spans="1:2" ht="18.75">
      <c r="A50" s="3" t="s">
        <v>11</v>
      </c>
      <c r="B50" s="4"/>
    </row>
    <row r="51" spans="1:2" ht="15.75">
      <c r="A51" s="5" t="s">
        <v>3</v>
      </c>
      <c r="B51" s="4"/>
    </row>
    <row r="52" spans="1:2" ht="63">
      <c r="A52" s="1" t="s">
        <v>54</v>
      </c>
      <c r="B52" s="2" t="s">
        <v>81</v>
      </c>
    </row>
    <row r="53" spans="1:2" ht="15" customHeight="1">
      <c r="A53" s="1" t="s">
        <v>27</v>
      </c>
      <c r="B53">
        <v>600000</v>
      </c>
    </row>
    <row r="54" spans="1:2" ht="15" customHeight="1">
      <c r="A54" s="1" t="s">
        <v>26</v>
      </c>
      <c r="B54">
        <v>70000</v>
      </c>
    </row>
    <row r="55" spans="1:2" ht="15" customHeight="1">
      <c r="A55" s="1" t="s">
        <v>28</v>
      </c>
      <c r="B55" t="s">
        <v>82</v>
      </c>
    </row>
    <row r="56" spans="1:2" ht="15" customHeight="1">
      <c r="A56" s="1" t="s">
        <v>25</v>
      </c>
      <c r="B56">
        <v>330000</v>
      </c>
    </row>
    <row r="57" spans="1:2" ht="15" customHeight="1">
      <c r="A57" s="1" t="s">
        <v>24</v>
      </c>
      <c r="B57">
        <v>40000</v>
      </c>
    </row>
    <row r="58" spans="1:2" ht="15" customHeight="1">
      <c r="A58" s="1" t="s">
        <v>77</v>
      </c>
      <c r="B58">
        <v>15</v>
      </c>
    </row>
    <row r="59" spans="1:2" ht="15" customHeight="1">
      <c r="A59" s="1" t="s">
        <v>78</v>
      </c>
      <c r="B59">
        <v>2250000</v>
      </c>
    </row>
    <row r="60" spans="1:2" ht="18.75">
      <c r="A60" s="3" t="s">
        <v>30</v>
      </c>
      <c r="B60" s="4"/>
    </row>
    <row r="61" spans="1:2" ht="15.75">
      <c r="A61" s="5" t="s">
        <v>3</v>
      </c>
      <c r="B61" s="4"/>
    </row>
    <row r="62" spans="1:2">
      <c r="A62" s="2" t="s">
        <v>35</v>
      </c>
      <c r="B62">
        <v>55000</v>
      </c>
    </row>
    <row r="63" spans="1:2" ht="15" customHeight="1">
      <c r="A63" s="2" t="s">
        <v>31</v>
      </c>
      <c r="B63">
        <f>0.03*B45</f>
        <v>426082.13999999996</v>
      </c>
    </row>
    <row r="64" spans="1:2" ht="15" customHeight="1">
      <c r="A64" s="2" t="s">
        <v>32</v>
      </c>
      <c r="B64">
        <f>0.038*B45</f>
        <v>539704.04399999999</v>
      </c>
    </row>
    <row r="65" spans="1:2">
      <c r="A65" s="2" t="s">
        <v>33</v>
      </c>
      <c r="B65">
        <f>0.04*B45</f>
        <v>568109.52</v>
      </c>
    </row>
    <row r="66" spans="1:2">
      <c r="A66" s="2" t="s">
        <v>34</v>
      </c>
      <c r="B66">
        <f>0.01*B45</f>
        <v>142027.38</v>
      </c>
    </row>
  </sheetData>
  <printOptions gridLines="1"/>
  <pageMargins left="0.70866141732283472" right="0.70866141732283472" top="0.39370078740157483" bottom="0.39370078740157483" header="0.31496062992125984" footer="0.31496062992125984"/>
  <pageSetup paperSize="9" orientation="landscape" r:id="rId1"/>
  <headerFooter>
    <oddHeader>&amp;C&amp;A&amp;R&amp;P/&amp;N</oddHeader>
    <oddFooter>&amp;L&amp;D&amp;R&amp;Z&amp;F</oddFooter>
  </headerFooter>
  <rowBreaks count="1" manualBreakCount="1">
    <brk id="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 budovy</vt:lpstr>
      <vt:lpstr>List2</vt:lpstr>
      <vt:lpstr>List3</vt:lpstr>
    </vt:vector>
  </TitlesOfParts>
  <Company>Pardubický kraj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Stanislav Lojška</cp:lastModifiedBy>
  <cp:lastPrinted>2016-02-17T09:01:41Z</cp:lastPrinted>
  <dcterms:created xsi:type="dcterms:W3CDTF">2015-01-16T10:45:41Z</dcterms:created>
  <dcterms:modified xsi:type="dcterms:W3CDTF">2016-05-03T11:00:59Z</dcterms:modified>
</cp:coreProperties>
</file>