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61D4C20B-106D-467C-A5EC-EBC29E1CB9F6}" xr6:coauthVersionLast="36" xr6:coauthVersionMax="37" xr10:uidLastSave="{00000000-0000-0000-0000-000000000000}"/>
  <bookViews>
    <workbookView xWindow="-45" yWindow="90" windowWidth="11385" windowHeight="11040" xr2:uid="{00000000-000D-0000-FFFF-FFFF00000000}"/>
  </bookViews>
  <sheets>
    <sheet name="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I15" i="1"/>
  <c r="H16" i="1"/>
  <c r="I16" i="1"/>
  <c r="H17" i="1"/>
  <c r="I17" i="1"/>
  <c r="H18" i="1"/>
  <c r="I18" i="1"/>
  <c r="H22" i="1"/>
  <c r="I22" i="1"/>
  <c r="H25" i="1"/>
  <c r="I25" i="1"/>
  <c r="H27" i="1"/>
  <c r="I27" i="1"/>
  <c r="H29" i="1"/>
  <c r="I29" i="1"/>
  <c r="H31" i="1"/>
  <c r="I31" i="1"/>
  <c r="H33" i="1"/>
  <c r="I33" i="1"/>
  <c r="H35" i="1"/>
  <c r="I35" i="1"/>
  <c r="H37" i="1"/>
  <c r="I37" i="1"/>
  <c r="H39" i="1"/>
  <c r="I39" i="1"/>
  <c r="H41" i="1"/>
  <c r="I41" i="1"/>
  <c r="H55" i="1"/>
  <c r="I55" i="1"/>
  <c r="H57" i="1"/>
  <c r="I57" i="1"/>
  <c r="H69" i="1"/>
  <c r="I69" i="1"/>
  <c r="H76" i="1"/>
  <c r="I76" i="1"/>
  <c r="H80" i="1"/>
  <c r="I80" i="1"/>
  <c r="H84" i="1"/>
  <c r="I84" i="1"/>
  <c r="H86" i="1"/>
  <c r="I86" i="1"/>
  <c r="H90" i="1"/>
  <c r="I90" i="1"/>
  <c r="H92" i="1"/>
  <c r="I92" i="1"/>
  <c r="H97" i="1"/>
  <c r="I97" i="1"/>
  <c r="H99" i="1"/>
  <c r="I99" i="1"/>
  <c r="H101" i="1"/>
  <c r="I101" i="1"/>
  <c r="H108" i="1"/>
  <c r="I108" i="1"/>
  <c r="H110" i="1"/>
  <c r="I110" i="1"/>
  <c r="H112" i="1"/>
  <c r="I112" i="1"/>
  <c r="H114" i="1"/>
  <c r="I114" i="1"/>
  <c r="H117" i="1"/>
  <c r="I117" i="1"/>
  <c r="H119" i="1"/>
  <c r="I119" i="1"/>
  <c r="H122" i="1"/>
  <c r="I122" i="1"/>
  <c r="H124" i="1"/>
  <c r="I124" i="1"/>
  <c r="H127" i="1"/>
  <c r="I127" i="1"/>
  <c r="H143" i="1"/>
  <c r="I143" i="1"/>
  <c r="H145" i="1"/>
  <c r="I145" i="1"/>
  <c r="H147" i="1"/>
  <c r="I147" i="1"/>
  <c r="H179" i="1"/>
  <c r="I179" i="1"/>
  <c r="H218" i="1"/>
  <c r="I218" i="1"/>
  <c r="H222" i="1"/>
  <c r="I222" i="1"/>
  <c r="H242" i="1"/>
  <c r="I242" i="1"/>
  <c r="H245" i="1"/>
  <c r="I245" i="1"/>
  <c r="I13" i="1"/>
  <c r="H13" i="1"/>
  <c r="E225" i="1" l="1"/>
  <c r="E182" i="1"/>
  <c r="H182" i="1" l="1"/>
  <c r="I182" i="1"/>
  <c r="H225" i="1"/>
  <c r="I225" i="1"/>
  <c r="E202" i="1"/>
  <c r="E188" i="1"/>
  <c r="E175" i="1"/>
  <c r="E164" i="1"/>
  <c r="E159" i="1"/>
  <c r="H164" i="1" l="1"/>
  <c r="I164" i="1"/>
  <c r="H175" i="1"/>
  <c r="I175" i="1"/>
  <c r="H188" i="1"/>
  <c r="I188" i="1"/>
  <c r="H159" i="1"/>
  <c r="I159" i="1"/>
  <c r="H202" i="1"/>
  <c r="I202" i="1"/>
  <c r="E149" i="1"/>
  <c r="H149" i="1" l="1"/>
  <c r="I149" i="1"/>
  <c r="E129" i="1"/>
  <c r="H129" i="1" l="1"/>
  <c r="I129" i="1"/>
  <c r="E71" i="1"/>
  <c r="E59" i="1"/>
  <c r="E43" i="1"/>
  <c r="H59" i="1" l="1"/>
  <c r="I59" i="1"/>
  <c r="H71" i="1"/>
  <c r="I71" i="1"/>
  <c r="H43" i="1"/>
  <c r="I43" i="1"/>
  <c r="I2" i="1"/>
  <c r="I3" i="1"/>
  <c r="I4" i="1" l="1"/>
  <c r="I5" i="1" s="1"/>
  <c r="I6" i="1" s="1"/>
</calcChain>
</file>

<file path=xl/sharedStrings.xml><?xml version="1.0" encoding="utf-8"?>
<sst xmlns="http://schemas.openxmlformats.org/spreadsheetml/2006/main" count="536" uniqueCount="164">
  <si>
    <t>Stavba:</t>
  </si>
  <si>
    <t>Zak. čís.:</t>
  </si>
  <si>
    <t>Dodávka v Kč</t>
  </si>
  <si>
    <t>Montáž v Kč</t>
  </si>
  <si>
    <t>CELKEM v Kč bez DPH</t>
  </si>
  <si>
    <t>Datum:</t>
  </si>
  <si>
    <t>Poř.</t>
  </si>
  <si>
    <t>Jednotkové údaje</t>
  </si>
  <si>
    <t>Celkové  údaje</t>
  </si>
  <si>
    <t>čís.</t>
  </si>
  <si>
    <t>P o p i s</t>
  </si>
  <si>
    <t>M.j.</t>
  </si>
  <si>
    <t>dodávka</t>
  </si>
  <si>
    <t>montáž</t>
  </si>
  <si>
    <t>pol.</t>
  </si>
  <si>
    <t>v Kč</t>
  </si>
  <si>
    <t>jednotek</t>
  </si>
  <si>
    <t>počet</t>
  </si>
  <si>
    <t>režie</t>
  </si>
  <si>
    <t>měření, zprovoznění…</t>
  </si>
  <si>
    <t>Pracoviště PET CT v Pardubické nemocnici</t>
  </si>
  <si>
    <t>1571/82</t>
  </si>
  <si>
    <t>10/2018</t>
  </si>
  <si>
    <t>Větrání CT</t>
  </si>
  <si>
    <t>1-1</t>
  </si>
  <si>
    <t>protidešťová žaluzie1200x1000 se sítem</t>
  </si>
  <si>
    <t>ks</t>
  </si>
  <si>
    <t>D.1.4b.02 - fasáda</t>
  </si>
  <si>
    <t>1-2</t>
  </si>
  <si>
    <t>D.1.4b.02 - strojovna</t>
  </si>
  <si>
    <t>D.1.4b.02 - stoupačka do 1.NP</t>
  </si>
  <si>
    <t>1-3</t>
  </si>
  <si>
    <t>D.1.4b.03 - střecha</t>
  </si>
  <si>
    <t>1-4</t>
  </si>
  <si>
    <t>ohebné potrubí typu sono DN250mm</t>
  </si>
  <si>
    <t>m</t>
  </si>
  <si>
    <t>D.1.4b.03 - 1.19</t>
  </si>
  <si>
    <t>D.1.4b.03 - 1.20</t>
  </si>
  <si>
    <t>1-5</t>
  </si>
  <si>
    <t>ohebné potrubí typu sono DN160mm</t>
  </si>
  <si>
    <t>D.1.4b.03 - 1.14</t>
  </si>
  <si>
    <t>1-6</t>
  </si>
  <si>
    <t>1-7</t>
  </si>
  <si>
    <t>1-8</t>
  </si>
  <si>
    <t>1-9</t>
  </si>
  <si>
    <t>přívodní anemostat 600x600mm, 48lamel, 313m3/h, max 20Pa, max 17dB, regulační klapka, připojení DN250</t>
  </si>
  <si>
    <t>přívodní anemostat 600x600mm, 48lamel, 350m3/h, max 20Pa, max 15dB, regulační klapka, připojení DN250</t>
  </si>
  <si>
    <t>odvodní anemostat 600x600mm, 48lamel, 1250m3/h, max 39Pa, max 35dB, připojení DN250</t>
  </si>
  <si>
    <t>odvodní anemostat 600x600mm, 48lamel, 500m3/h, max 15Pa, max 20dB, připojení DN250</t>
  </si>
  <si>
    <t>1-10</t>
  </si>
  <si>
    <t>talířový ventil pro přívod vzduchu DN160, 100m3/h, max 20Pa</t>
  </si>
  <si>
    <t>1-11</t>
  </si>
  <si>
    <t>protidešťová žaluzie 1000x1200 se sítem</t>
  </si>
  <si>
    <t>1-12</t>
  </si>
  <si>
    <t>tepelná izolace, minerální vata tl.60mm s Al polepem</t>
  </si>
  <si>
    <r>
      <t>m</t>
    </r>
    <r>
      <rPr>
        <vertAlign val="superscript"/>
        <sz val="9"/>
        <rFont val="Arial CE"/>
        <charset val="238"/>
      </rPr>
      <t>2</t>
    </r>
  </si>
  <si>
    <r>
      <t>m</t>
    </r>
    <r>
      <rPr>
        <i/>
        <vertAlign val="superscript"/>
        <sz val="9"/>
        <color theme="4" tint="-0.249977111117893"/>
        <rFont val="Arial CE"/>
        <charset val="238"/>
      </rPr>
      <t>2</t>
    </r>
  </si>
  <si>
    <t>D.1.4b.03 - 1.29</t>
  </si>
  <si>
    <t>D.1.4b.03 - 1.30</t>
  </si>
  <si>
    <t>protipožární klapka 1000x600 spouštění ruční a teplotní</t>
  </si>
  <si>
    <t>1-13</t>
  </si>
  <si>
    <t>1-14</t>
  </si>
  <si>
    <t>protipožární klapka 1000x450 spouštění ruční a teplotní</t>
  </si>
  <si>
    <t>D.1.4b.03 - 1.07</t>
  </si>
  <si>
    <t>D.1.4b.03 - 1.18</t>
  </si>
  <si>
    <t>D.1.4b.03 - 1.17</t>
  </si>
  <si>
    <t>D.1.4b.03 - 1.16</t>
  </si>
  <si>
    <t>1-15</t>
  </si>
  <si>
    <t>buňka tlumiče hluku 500x200x1000, útlum po frekvencích 32Hz-8kHz: 6/9/12/19/26/28/24/18/10dB, hygienické provedení</t>
  </si>
  <si>
    <r>
      <t>VZT jednotka 6100m3/h, technické parametry viz příloha 1 pozice 1, Včetně: 1.kondenzační jednotky s VZT kitem a příslušenstvím, propojovacím vedením, výkon 25kW, L</t>
    </r>
    <r>
      <rPr>
        <vertAlign val="subscript"/>
        <sz val="10"/>
        <rFont val="Arial"/>
        <family val="2"/>
        <charset val="238"/>
      </rPr>
      <t>WA</t>
    </r>
    <r>
      <rPr>
        <sz val="10"/>
        <rFont val="Arial"/>
        <family val="2"/>
        <charset val="238"/>
      </rPr>
      <t>=82dB. 2. odporového vyvíječe páry 20kg/h příkon 14,9kW/400V pracující s neupravenou pitnou vodou.</t>
    </r>
  </si>
  <si>
    <t>potrubí ocelové pozinkované čtyřhranné skupiny I</t>
  </si>
  <si>
    <t>do obvodu 4460mm, 30% tvarovek</t>
  </si>
  <si>
    <t>do obvodu 3500mm, 30% tvarovek</t>
  </si>
  <si>
    <t>D.1.4b.03 - 1.28</t>
  </si>
  <si>
    <t>D.1.4b.03 - 1.26</t>
  </si>
  <si>
    <t>do obvodu 2630mm, 50% tvarovek</t>
  </si>
  <si>
    <t>do obvodu 1890mm, 50% tvarovek</t>
  </si>
  <si>
    <t>D.1.4b.03 - 1.15</t>
  </si>
  <si>
    <t>do obvodu 1500mm, 30% tvarovek</t>
  </si>
  <si>
    <t>1-16</t>
  </si>
  <si>
    <t>potrubí ocelové pozinkované kruhové skupiny I</t>
  </si>
  <si>
    <t>do průměru 200mm, 0% tvarovek</t>
  </si>
  <si>
    <t>do obvodu 4000mm, 100% tvarovek</t>
  </si>
  <si>
    <t>Větrání čistých prostorů</t>
  </si>
  <si>
    <t>2-1</t>
  </si>
  <si>
    <t>2-2</t>
  </si>
  <si>
    <t>2-3</t>
  </si>
  <si>
    <t>protipožární klapka 800x500 spouštění ruční a teplotní</t>
  </si>
  <si>
    <t>nad podlahou 1.NP v prostupu ze strojovny</t>
  </si>
  <si>
    <t>2-4</t>
  </si>
  <si>
    <t>regulátor protoku pro rychlosti 0,2 - 6m/s přesnost +/-5% ovládání 0-10V, napájení 24V, DN250mm, 35-1060m3/h</t>
  </si>
  <si>
    <t>D.1.4b.03 - 1.01</t>
  </si>
  <si>
    <t>D.1.4b.03 - 1.02</t>
  </si>
  <si>
    <t>D.1.4b.03 - 1.04</t>
  </si>
  <si>
    <t>D.1.4b.03 - 1.12</t>
  </si>
  <si>
    <t>2-5</t>
  </si>
  <si>
    <t>regulátor protoku pro rychlosti 0,2 - 6m/s přesnost +/-5% ovládání 0-10V, napájení 24V, DN315mm, 56-1682m3/h</t>
  </si>
  <si>
    <t>D.1.4b.03 - 1.05</t>
  </si>
  <si>
    <t>2-6</t>
  </si>
  <si>
    <t>regulátor protoku pro rychlosti 0,2 - 6m/s přesnost +/-5% ovládání 0-10V, napájení 24V, DN400mm, 90-2713m3/h</t>
  </si>
  <si>
    <t>2-7</t>
  </si>
  <si>
    <t>přívodní anemostat s koncovým filtrem (čistý nástavec), filtrace H13, rozměr 600x600mm, 48lamel, 450-800m3/h, max 30dB, regulační klapka, připojení DN250</t>
  </si>
  <si>
    <t>D.1.4b.03 - 1.03</t>
  </si>
  <si>
    <t>2-8</t>
  </si>
  <si>
    <t>vyústka komfortní jednořadá, regulace R1 rozměr 425x125</t>
  </si>
  <si>
    <t>2-9</t>
  </si>
  <si>
    <t>vyústka komfortní jednořadá, regulace R1 rozměr 525x125</t>
  </si>
  <si>
    <t>2-10</t>
  </si>
  <si>
    <t>vyústka komfortní jednořadá, regulace R1 rozměr 425x425</t>
  </si>
  <si>
    <t>2-11</t>
  </si>
  <si>
    <t>vyústka komfortní jednořadá, regulace R1 rozměr 525x225</t>
  </si>
  <si>
    <t>2-12</t>
  </si>
  <si>
    <t>vyústka komfortní jednořadá, regulace R1 rozměr 425x225</t>
  </si>
  <si>
    <t>2-13</t>
  </si>
  <si>
    <t>regulační klapka pro ovládání servopohonem (pohon dodá MaR) 200x200</t>
  </si>
  <si>
    <t>regulační klapka pro ovládání servopohonem (pohon dodá MaR) 500x250</t>
  </si>
  <si>
    <t>2-14</t>
  </si>
  <si>
    <t>2-15</t>
  </si>
  <si>
    <t>regulační klapka pro ovládání servopohonem (pohon dodá MaR) 315x250</t>
  </si>
  <si>
    <t>2-16</t>
  </si>
  <si>
    <t>regulační klapka pro ovládání servopohonem (pohon dodá MaR) 250x250</t>
  </si>
  <si>
    <t>D.1.4b.03 - 1.08</t>
  </si>
  <si>
    <t>D.1.4b.03 - 1.09</t>
  </si>
  <si>
    <t>2-17</t>
  </si>
  <si>
    <t>do obvodu 4460mm, 100% tvarovek</t>
  </si>
  <si>
    <t>do obvodu 3500mm, 50% tvarovek</t>
  </si>
  <si>
    <t>do obvodu 2630mm, 30% tvarovek</t>
  </si>
  <si>
    <t>do obvodu 1890mm, 30% tvarovek</t>
  </si>
  <si>
    <t>do obvodu 1050mm, 30% tvarovek</t>
  </si>
  <si>
    <t>Ostatní</t>
  </si>
  <si>
    <t>3-1</t>
  </si>
  <si>
    <t xml:space="preserve">talířový ventil pro odvod vzduchu DN160, 150m3/h, max 25Pa. Max 25dB </t>
  </si>
  <si>
    <t>ohebné potrubí typu sono DN160</t>
  </si>
  <si>
    <t>3-3</t>
  </si>
  <si>
    <t>3-2</t>
  </si>
  <si>
    <t>radiální potrubní ventilátor s EC motorem, DN 160, 111W, 230V, max průtok 659m3/h, max tlak 576Pa, otáčky regulovatelné potenciometrem ve svorkovnici</t>
  </si>
  <si>
    <t>D.1.4b.03 - 1.27</t>
  </si>
  <si>
    <t>D.1.4b.03 - 1.24</t>
  </si>
  <si>
    <t>D.1.4b.03 - 1.23</t>
  </si>
  <si>
    <t>D.1.4b.03 - 1.06</t>
  </si>
  <si>
    <t>D.1.4b.03 - 1.10</t>
  </si>
  <si>
    <t>D.1.4b.03 - 1.11</t>
  </si>
  <si>
    <t>D.1.4b.03 - 1.13</t>
  </si>
  <si>
    <t>samočinná plastová žaluzie pro průměr potrubí 160mm</t>
  </si>
  <si>
    <t>D.1.4b.03 - fasáda</t>
  </si>
  <si>
    <t>3-4</t>
  </si>
  <si>
    <t>kpl</t>
  </si>
  <si>
    <t>D.1.4b.03 - střecha (venkovní jednotka)</t>
  </si>
  <si>
    <t>D.1.4b.03 - 1.14 (vnitřní jednotka)</t>
  </si>
  <si>
    <t>3-5</t>
  </si>
  <si>
    <t>D.1.4b.03 - 1.19 (vnitřní jednotka)</t>
  </si>
  <si>
    <t>D.1.4b.03 - 1.20 (vnitřní jednotka)</t>
  </si>
  <si>
    <t>2-18</t>
  </si>
  <si>
    <t>do průměru 400mm, 50% tvarovek</t>
  </si>
  <si>
    <t>do průměru 280mm, 50% tvarovek</t>
  </si>
  <si>
    <t>3-6</t>
  </si>
  <si>
    <t>3-7</t>
  </si>
  <si>
    <t>do průměru 200mm, 30% tvarovek</t>
  </si>
  <si>
    <t>potrubí ocelové pozinkované čtyřhranné skupiny I, třída těsnosti III</t>
  </si>
  <si>
    <t>potrubí ocelové pozinkované kruhové skupiny I, třída těsnosti III</t>
  </si>
  <si>
    <r>
      <t>VZT jednotka 5240/(4320)m3/h, technické parametry viz příloha 1 pozice 2, Včetně: 1.kondenzační jednotky s VZT kitem a příslušenstvím, propojovacím vedením, výkon 20kW, L</t>
    </r>
    <r>
      <rPr>
        <vertAlign val="subscript"/>
        <sz val="10"/>
        <rFont val="Arial"/>
        <family val="2"/>
        <charset val="238"/>
      </rPr>
      <t>WA</t>
    </r>
    <r>
      <rPr>
        <sz val="10"/>
        <rFont val="Arial"/>
        <family val="2"/>
        <charset val="238"/>
      </rPr>
      <t>=80dB. 2. odporového vyvíječe páry 20kg/h příkon 14,9kW/400V pracující s neupravenou pitnou vodou.</t>
    </r>
  </si>
  <si>
    <t>příloha 1:</t>
  </si>
  <si>
    <t>chladící jednotka typu split v nástěnném provedení, jmenovitý chladící výkon 8kW, automatický restart, zimní výbava, konzole pro připevnění na střechu. Včetně propojovacího vedení, doplnění chladiva a oživení venkovní jednotka Lwa=68dB</t>
  </si>
  <si>
    <t>chladící jednotka typu multisplit v nástěnném provedení, jmenovitý chladící výkon 2x3,5kW, automatický restart, zimní výbava, konzole pro připevnění na střechu. Včetně propojovacího vedení, doplnění chladiva a oživení venkovní jednotka Lwa=70dB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</si>
</sst>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4" tint="-0.249977111117893"/>
      <name val="Arial"/>
      <family val="2"/>
      <charset val="238"/>
    </font>
    <font>
      <i/>
      <sz val="9"/>
      <color theme="4" tint="-0.249977111117893"/>
      <name val="Arial CE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9"/>
      <name val="Arial CE"/>
      <charset val="238"/>
    </font>
    <font>
      <i/>
      <vertAlign val="superscript"/>
      <sz val="9"/>
      <color theme="4" tint="-0.249977111117893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80">
    <xf numFmtId="0" fontId="0" fillId="0" borderId="0" xfId="0"/>
    <xf numFmtId="2" fontId="9" fillId="0" borderId="24" xfId="1" applyNumberFormat="1" applyFont="1" applyFill="1" applyBorder="1" applyAlignment="1" applyProtection="1">
      <alignment horizontal="right"/>
    </xf>
    <xf numFmtId="3" fontId="3" fillId="0" borderId="4" xfId="1" applyNumberFormat="1" applyFont="1" applyBorder="1" applyAlignment="1" applyProtection="1"/>
    <xf numFmtId="3" fontId="3" fillId="0" borderId="8" xfId="1" applyNumberFormat="1" applyFont="1" applyBorder="1" applyAlignment="1" applyProtection="1"/>
    <xf numFmtId="3" fontId="3" fillId="0" borderId="28" xfId="1" applyNumberFormat="1" applyFont="1" applyBorder="1" applyAlignment="1" applyProtection="1"/>
    <xf numFmtId="3" fontId="7" fillId="0" borderId="12" xfId="1" applyNumberFormat="1" applyFont="1" applyBorder="1" applyAlignment="1" applyProtection="1"/>
    <xf numFmtId="49" fontId="4" fillId="0" borderId="0" xfId="1" applyNumberFormat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0" fillId="0" borderId="0" xfId="0" applyFill="1" applyProtection="1"/>
    <xf numFmtId="49" fontId="0" fillId="0" borderId="0" xfId="1" applyNumberFormat="1" applyFont="1" applyFill="1" applyBorder="1" applyAlignment="1" applyProtection="1">
      <alignment vertical="top" wrapText="1"/>
    </xf>
    <xf numFmtId="0" fontId="4" fillId="0" borderId="1" xfId="1" applyFont="1" applyBorder="1" applyAlignment="1" applyProtection="1"/>
    <xf numFmtId="0" fontId="0" fillId="0" borderId="2" xfId="0" applyBorder="1" applyProtection="1"/>
    <xf numFmtId="0" fontId="4" fillId="0" borderId="3" xfId="1" applyFont="1" applyBorder="1" applyAlignment="1" applyProtection="1"/>
    <xf numFmtId="2" fontId="0" fillId="0" borderId="0" xfId="0" applyNumberFormat="1" applyFill="1" applyProtection="1"/>
    <xf numFmtId="49" fontId="1" fillId="0" borderId="0" xfId="1" applyNumberFormat="1" applyFont="1" applyFill="1" applyBorder="1" applyAlignment="1" applyProtection="1">
      <alignment vertical="top" wrapText="1"/>
    </xf>
    <xf numFmtId="0" fontId="4" fillId="0" borderId="5" xfId="1" applyFont="1" applyBorder="1" applyAlignment="1" applyProtection="1"/>
    <xf numFmtId="0" fontId="0" fillId="0" borderId="6" xfId="0" applyBorder="1" applyProtection="1"/>
    <xf numFmtId="0" fontId="4" fillId="0" borderId="7" xfId="1" applyFont="1" applyBorder="1" applyAlignment="1" applyProtection="1"/>
    <xf numFmtId="164" fontId="0" fillId="0" borderId="6" xfId="0" applyNumberFormat="1" applyBorder="1" applyProtection="1"/>
    <xf numFmtId="0" fontId="0" fillId="0" borderId="30" xfId="0" applyFill="1" applyBorder="1" applyProtection="1"/>
    <xf numFmtId="0" fontId="0" fillId="0" borderId="29" xfId="0" applyFill="1" applyBorder="1" applyProtection="1"/>
    <xf numFmtId="0" fontId="6" fillId="0" borderId="9" xfId="1" applyFont="1" applyBorder="1" applyAlignment="1" applyProtection="1"/>
    <xf numFmtId="0" fontId="0" fillId="0" borderId="10" xfId="0" applyBorder="1" applyProtection="1"/>
    <xf numFmtId="2" fontId="4" fillId="0" borderId="11" xfId="1" applyNumberFormat="1" applyFont="1" applyBorder="1" applyAlignment="1" applyProtection="1"/>
    <xf numFmtId="0" fontId="0" fillId="0" borderId="0" xfId="0" applyFill="1" applyBorder="1" applyProtection="1"/>
    <xf numFmtId="0" fontId="4" fillId="0" borderId="0" xfId="1" applyFont="1" applyBorder="1" applyAlignment="1" applyProtection="1"/>
    <xf numFmtId="49" fontId="2" fillId="0" borderId="0" xfId="1" applyNumberFormat="1" applyFont="1" applyBorder="1" applyAlignment="1" applyProtection="1">
      <alignment horizontal="right"/>
    </xf>
    <xf numFmtId="49" fontId="1" fillId="0" borderId="0" xfId="1" applyNumberFormat="1" applyFont="1" applyFill="1" applyBorder="1" applyAlignment="1" applyProtection="1">
      <alignment wrapText="1"/>
    </xf>
    <xf numFmtId="49" fontId="4" fillId="0" borderId="25" xfId="1" applyNumberFormat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49" fontId="4" fillId="2" borderId="26" xfId="1" applyNumberFormat="1" applyFont="1" applyFill="1" applyBorder="1" applyAlignment="1" applyProtection="1">
      <alignment wrapText="1"/>
    </xf>
    <xf numFmtId="49" fontId="4" fillId="2" borderId="13" xfId="1" applyNumberFormat="1" applyFont="1" applyFill="1" applyBorder="1" applyAlignment="1" applyProtection="1">
      <alignment horizontal="center"/>
    </xf>
    <xf numFmtId="0" fontId="4" fillId="2" borderId="14" xfId="1" applyFont="1" applyFill="1" applyBorder="1" applyAlignment="1" applyProtection="1">
      <alignment horizontal="center"/>
    </xf>
    <xf numFmtId="49" fontId="4" fillId="0" borderId="19" xfId="1" applyNumberFormat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49" fontId="4" fillId="2" borderId="0" xfId="1" applyNumberFormat="1" applyFont="1" applyFill="1" applyBorder="1" applyAlignment="1" applyProtection="1">
      <alignment horizontal="center" wrapText="1"/>
    </xf>
    <xf numFmtId="49" fontId="4" fillId="2" borderId="15" xfId="1" applyNumberFormat="1" applyFont="1" applyFill="1" applyBorder="1" applyAlignment="1" applyProtection="1">
      <alignment horizontal="center"/>
    </xf>
    <xf numFmtId="0" fontId="8" fillId="2" borderId="16" xfId="1" applyFont="1" applyFill="1" applyBorder="1" applyAlignment="1" applyProtection="1">
      <alignment horizontal="center"/>
    </xf>
    <xf numFmtId="0" fontId="4" fillId="2" borderId="17" xfId="1" applyFont="1" applyFill="1" applyBorder="1" applyAlignment="1" applyProtection="1">
      <alignment horizontal="center"/>
    </xf>
    <xf numFmtId="0" fontId="9" fillId="2" borderId="18" xfId="1" applyFont="1" applyFill="1" applyBorder="1" applyAlignment="1" applyProtection="1">
      <alignment horizontal="center"/>
    </xf>
    <xf numFmtId="0" fontId="4" fillId="2" borderId="19" xfId="1" applyFont="1" applyFill="1" applyBorder="1" applyAlignment="1" applyProtection="1">
      <alignment horizontal="center"/>
    </xf>
    <xf numFmtId="0" fontId="9" fillId="2" borderId="20" xfId="1" applyFont="1" applyFill="1" applyBorder="1" applyAlignment="1" applyProtection="1">
      <alignment horizontal="center"/>
    </xf>
    <xf numFmtId="49" fontId="4" fillId="0" borderId="9" xfId="1" applyNumberFormat="1" applyFont="1" applyFill="1" applyBorder="1" applyAlignment="1" applyProtection="1">
      <alignment horizontal="center"/>
    </xf>
    <xf numFmtId="0" fontId="4" fillId="0" borderId="21" xfId="1" applyFont="1" applyFill="1" applyBorder="1" applyAlignment="1" applyProtection="1">
      <alignment horizontal="center"/>
    </xf>
    <xf numFmtId="49" fontId="4" fillId="2" borderId="27" xfId="1" applyNumberFormat="1" applyFont="1" applyFill="1" applyBorder="1" applyAlignment="1" applyProtection="1">
      <alignment wrapText="1"/>
    </xf>
    <xf numFmtId="49" fontId="4" fillId="2" borderId="21" xfId="1" applyNumberFormat="1" applyFont="1" applyFill="1" applyBorder="1" applyAlignment="1" applyProtection="1">
      <alignment horizontal="center"/>
    </xf>
    <xf numFmtId="0" fontId="4" fillId="2" borderId="22" xfId="1" applyFont="1" applyFill="1" applyBorder="1" applyAlignment="1" applyProtection="1">
      <alignment horizontal="center"/>
    </xf>
    <xf numFmtId="0" fontId="9" fillId="2" borderId="23" xfId="1" applyFont="1" applyFill="1" applyBorder="1" applyAlignment="1" applyProtection="1">
      <alignment horizontal="center"/>
    </xf>
    <xf numFmtId="0" fontId="9" fillId="2" borderId="21" xfId="1" applyFont="1" applyFill="1" applyBorder="1" applyAlignment="1" applyProtection="1">
      <alignment horizontal="center"/>
    </xf>
    <xf numFmtId="0" fontId="9" fillId="2" borderId="9" xfId="1" applyFont="1" applyFill="1" applyBorder="1" applyAlignment="1" applyProtection="1">
      <alignment horizontal="center"/>
    </xf>
    <xf numFmtId="0" fontId="9" fillId="2" borderId="22" xfId="1" applyFont="1" applyFill="1" applyBorder="1" applyAlignment="1" applyProtection="1">
      <alignment horizontal="center"/>
    </xf>
    <xf numFmtId="49" fontId="4" fillId="0" borderId="24" xfId="1" applyNumberFormat="1" applyFont="1" applyFill="1" applyBorder="1" applyAlignment="1" applyProtection="1">
      <alignment horizontal="center" wrapText="1"/>
    </xf>
    <xf numFmtId="0" fontId="4" fillId="0" borderId="24" xfId="1" applyFont="1" applyFill="1" applyBorder="1" applyAlignment="1" applyProtection="1">
      <alignment horizontal="center"/>
    </xf>
    <xf numFmtId="49" fontId="0" fillId="0" borderId="24" xfId="0" applyNumberFormat="1" applyBorder="1" applyAlignment="1" applyProtection="1">
      <alignment wrapText="1"/>
    </xf>
    <xf numFmtId="49" fontId="9" fillId="0" borderId="24" xfId="1" applyNumberFormat="1" applyFont="1" applyFill="1" applyBorder="1" applyAlignment="1" applyProtection="1">
      <alignment horizontal="center"/>
    </xf>
    <xf numFmtId="0" fontId="0" fillId="0" borderId="0" xfId="0" applyProtection="1"/>
    <xf numFmtId="49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49" fontId="4" fillId="0" borderId="0" xfId="1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ill="1" applyBorder="1" applyProtection="1"/>
    <xf numFmtId="49" fontId="0" fillId="0" borderId="0" xfId="0" applyNumberFormat="1" applyFill="1" applyProtection="1"/>
    <xf numFmtId="0" fontId="10" fillId="0" borderId="0" xfId="2"/>
    <xf numFmtId="49" fontId="12" fillId="0" borderId="24" xfId="0" applyNumberFormat="1" applyFont="1" applyBorder="1" applyAlignment="1" applyProtection="1">
      <alignment wrapText="1"/>
    </xf>
    <xf numFmtId="49" fontId="13" fillId="0" borderId="24" xfId="0" applyNumberFormat="1" applyFont="1" applyBorder="1" applyAlignment="1" applyProtection="1">
      <alignment wrapText="1"/>
    </xf>
    <xf numFmtId="49" fontId="14" fillId="0" borderId="24" xfId="1" applyNumberFormat="1" applyFont="1" applyFill="1" applyBorder="1" applyAlignment="1" applyProtection="1">
      <alignment horizontal="center"/>
    </xf>
    <xf numFmtId="2" fontId="14" fillId="0" borderId="24" xfId="1" applyNumberFormat="1" applyFont="1" applyFill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horizontal="right"/>
    </xf>
    <xf numFmtId="2" fontId="9" fillId="3" borderId="24" xfId="1" applyNumberFormat="1" applyFont="1" applyFill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right" vertical="top"/>
    </xf>
    <xf numFmtId="0" fontId="4" fillId="2" borderId="1" xfId="1" applyFont="1" applyFill="1" applyBorder="1" applyAlignment="1" applyProtection="1">
      <alignment horizontal="center"/>
    </xf>
    <xf numFmtId="0" fontId="4" fillId="2" borderId="4" xfId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 vertical="top"/>
    </xf>
    <xf numFmtId="0" fontId="2" fillId="0" borderId="0" xfId="1" applyFont="1" applyBorder="1" applyAlignment="1" applyProtection="1">
      <alignment horizontal="right"/>
    </xf>
    <xf numFmtId="0" fontId="4" fillId="2" borderId="32" xfId="1" applyFont="1" applyFill="1" applyBorder="1" applyAlignment="1" applyProtection="1">
      <alignment horizontal="center"/>
    </xf>
    <xf numFmtId="10" fontId="4" fillId="3" borderId="7" xfId="1" applyNumberFormat="1" applyFont="1" applyFill="1" applyBorder="1" applyAlignment="1" applyProtection="1">
      <alignment horizontal="center"/>
      <protection locked="0"/>
    </xf>
    <xf numFmtId="10" fontId="4" fillId="3" borderId="31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4" xfId="2" xr:uid="{00000000-0005-0000-0000-000001000000}"/>
    <cellStyle name="normální_Vzor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248</xdr:row>
      <xdr:rowOff>0</xdr:rowOff>
    </xdr:from>
    <xdr:to>
      <xdr:col>1</xdr:col>
      <xdr:colOff>9525</xdr:colOff>
      <xdr:row>248</xdr:row>
      <xdr:rowOff>9525</xdr:rowOff>
    </xdr:to>
    <xdr:pic>
      <xdr:nvPicPr>
        <xdr:cNvPr id="1032" name="Picture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363855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249</xdr:row>
          <xdr:rowOff>0</xdr:rowOff>
        </xdr:from>
        <xdr:to>
          <xdr:col>3</xdr:col>
          <xdr:colOff>66675</xdr:colOff>
          <xdr:row>265</xdr:row>
          <xdr:rowOff>76199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2"/>
  <sheetViews>
    <sheetView showZeros="0" tabSelected="1" zoomScale="110" zoomScaleNormal="110" workbookViewId="0">
      <selection activeCell="F13" sqref="F13"/>
    </sheetView>
  </sheetViews>
  <sheetFormatPr defaultRowHeight="12.75" x14ac:dyDescent="0.2"/>
  <cols>
    <col min="1" max="1" width="6.85546875" style="63" customWidth="1"/>
    <col min="2" max="2" width="9.7109375" style="9" customWidth="1"/>
    <col min="3" max="3" width="45.7109375" style="57" customWidth="1"/>
    <col min="4" max="4" width="8.7109375" style="58" customWidth="1"/>
    <col min="5" max="5" width="8" style="59" customWidth="1"/>
    <col min="6" max="6" width="10.5703125" style="56" customWidth="1"/>
    <col min="7" max="8" width="10.42578125" style="56" customWidth="1"/>
    <col min="9" max="9" width="10.85546875" style="56" customWidth="1"/>
    <col min="10" max="10" width="9.7109375" style="9" bestFit="1" customWidth="1"/>
    <col min="11" max="12" width="9.140625" style="9"/>
    <col min="13" max="13" width="9.28515625" style="9" customWidth="1"/>
    <col min="14" max="16" width="9.140625" style="9"/>
    <col min="17" max="17" width="9.28515625" style="9" customWidth="1"/>
    <col min="18" max="16384" width="9.140625" style="9"/>
  </cols>
  <sheetData>
    <row r="1" spans="1:10" ht="28.5" customHeight="1" thickBot="1" x14ac:dyDescent="0.25">
      <c r="A1" s="72" t="s">
        <v>0</v>
      </c>
      <c r="B1" s="72"/>
      <c r="C1" s="69" t="s">
        <v>20</v>
      </c>
      <c r="D1" s="6"/>
      <c r="E1" s="7"/>
      <c r="F1" s="8"/>
      <c r="G1" s="8"/>
      <c r="H1" s="8"/>
      <c r="I1" s="8"/>
    </row>
    <row r="2" spans="1:10" x14ac:dyDescent="0.2">
      <c r="A2" s="72" t="s">
        <v>1</v>
      </c>
      <c r="B2" s="72"/>
      <c r="C2" s="10" t="s">
        <v>21</v>
      </c>
      <c r="D2" s="6"/>
      <c r="E2" s="7"/>
      <c r="F2" s="11" t="s">
        <v>2</v>
      </c>
      <c r="G2" s="12"/>
      <c r="H2" s="13"/>
      <c r="I2" s="2">
        <f>SUM(H12:H248)</f>
        <v>0</v>
      </c>
      <c r="J2" s="14"/>
    </row>
    <row r="3" spans="1:10" x14ac:dyDescent="0.2">
      <c r="A3" s="72"/>
      <c r="B3" s="72"/>
      <c r="C3" s="15"/>
      <c r="D3" s="6"/>
      <c r="E3" s="7"/>
      <c r="F3" s="16" t="s">
        <v>3</v>
      </c>
      <c r="G3" s="17"/>
      <c r="H3" s="18"/>
      <c r="I3" s="3">
        <f>SUM(I12:I248)</f>
        <v>0</v>
      </c>
    </row>
    <row r="4" spans="1:10" x14ac:dyDescent="0.2">
      <c r="A4" s="75"/>
      <c r="B4" s="75"/>
      <c r="C4" s="15"/>
      <c r="D4" s="6"/>
      <c r="E4" s="7"/>
      <c r="F4" s="16" t="s">
        <v>18</v>
      </c>
      <c r="G4" s="19"/>
      <c r="H4" s="78">
        <v>0.04</v>
      </c>
      <c r="I4" s="3">
        <f>(I2+I3)*H4</f>
        <v>0</v>
      </c>
    </row>
    <row r="5" spans="1:10" ht="13.5" thickBot="1" x14ac:dyDescent="0.25">
      <c r="A5" s="75"/>
      <c r="B5" s="75"/>
      <c r="C5" s="15"/>
      <c r="D5" s="6"/>
      <c r="E5" s="7"/>
      <c r="F5" s="20" t="s">
        <v>19</v>
      </c>
      <c r="G5" s="21"/>
      <c r="H5" s="79">
        <v>0.05</v>
      </c>
      <c r="I5" s="4">
        <f>(I3+I4)*H5</f>
        <v>0</v>
      </c>
    </row>
    <row r="6" spans="1:10" ht="16.5" thickBot="1" x14ac:dyDescent="0.3">
      <c r="A6" s="9"/>
      <c r="C6" s="15"/>
      <c r="D6" s="6"/>
      <c r="E6" s="7"/>
      <c r="F6" s="22" t="s">
        <v>4</v>
      </c>
      <c r="G6" s="23"/>
      <c r="H6" s="24"/>
      <c r="I6" s="5">
        <f>SUM(I2:I5)</f>
        <v>0</v>
      </c>
      <c r="J6" s="25"/>
    </row>
    <row r="7" spans="1:10" x14ac:dyDescent="0.2">
      <c r="A7" s="76" t="s">
        <v>5</v>
      </c>
      <c r="B7" s="76"/>
      <c r="C7" s="15" t="s">
        <v>22</v>
      </c>
      <c r="D7" s="6"/>
      <c r="E7" s="7"/>
      <c r="F7" s="8"/>
      <c r="G7" s="26"/>
      <c r="H7" s="26"/>
      <c r="I7" s="26"/>
      <c r="J7" s="25"/>
    </row>
    <row r="8" spans="1:10" ht="13.5" thickBot="1" x14ac:dyDescent="0.25">
      <c r="A8" s="27"/>
      <c r="B8" s="70"/>
      <c r="C8" s="28"/>
      <c r="D8" s="6"/>
      <c r="E8" s="7"/>
      <c r="F8" s="8"/>
      <c r="G8" s="26"/>
      <c r="H8" s="26"/>
      <c r="I8" s="26"/>
      <c r="J8" s="25"/>
    </row>
    <row r="9" spans="1:10" ht="12" customHeight="1" x14ac:dyDescent="0.2">
      <c r="A9" s="29" t="s">
        <v>6</v>
      </c>
      <c r="B9" s="30"/>
      <c r="C9" s="31"/>
      <c r="D9" s="32"/>
      <c r="E9" s="33"/>
      <c r="F9" s="73" t="s">
        <v>7</v>
      </c>
      <c r="G9" s="77"/>
      <c r="H9" s="73" t="s">
        <v>8</v>
      </c>
      <c r="I9" s="74"/>
    </row>
    <row r="10" spans="1:10" ht="12" customHeight="1" x14ac:dyDescent="0.2">
      <c r="A10" s="34" t="s">
        <v>9</v>
      </c>
      <c r="B10" s="35"/>
      <c r="C10" s="36" t="s">
        <v>10</v>
      </c>
      <c r="D10" s="37" t="s">
        <v>11</v>
      </c>
      <c r="E10" s="38" t="s">
        <v>17</v>
      </c>
      <c r="F10" s="39" t="s">
        <v>12</v>
      </c>
      <c r="G10" s="40" t="s">
        <v>13</v>
      </c>
      <c r="H10" s="41" t="s">
        <v>12</v>
      </c>
      <c r="I10" s="42" t="s">
        <v>13</v>
      </c>
    </row>
    <row r="11" spans="1:10" ht="12" customHeight="1" thickBot="1" x14ac:dyDescent="0.25">
      <c r="A11" s="43" t="s">
        <v>14</v>
      </c>
      <c r="B11" s="44"/>
      <c r="C11" s="45"/>
      <c r="D11" s="46"/>
      <c r="E11" s="47" t="s">
        <v>16</v>
      </c>
      <c r="F11" s="48" t="s">
        <v>15</v>
      </c>
      <c r="G11" s="49" t="s">
        <v>15</v>
      </c>
      <c r="H11" s="50" t="s">
        <v>15</v>
      </c>
      <c r="I11" s="51" t="s">
        <v>15</v>
      </c>
    </row>
    <row r="12" spans="1:10" ht="15.75" x14ac:dyDescent="0.25">
      <c r="A12" s="52"/>
      <c r="B12" s="53"/>
      <c r="C12" s="65" t="s">
        <v>23</v>
      </c>
      <c r="D12" s="55"/>
      <c r="E12" s="1"/>
      <c r="F12" s="1"/>
      <c r="G12" s="1"/>
      <c r="H12" s="1"/>
      <c r="I12" s="1"/>
    </row>
    <row r="13" spans="1:10" ht="12.75" customHeight="1" x14ac:dyDescent="0.2">
      <c r="A13" s="52" t="s">
        <v>24</v>
      </c>
      <c r="B13" s="53"/>
      <c r="C13" s="54" t="s">
        <v>25</v>
      </c>
      <c r="D13" s="55" t="s">
        <v>26</v>
      </c>
      <c r="E13" s="1">
        <v>1</v>
      </c>
      <c r="F13" s="71"/>
      <c r="G13" s="71"/>
      <c r="H13" s="1">
        <f>E13*F13</f>
        <v>0</v>
      </c>
      <c r="I13" s="1">
        <f>E13*G13</f>
        <v>0</v>
      </c>
    </row>
    <row r="14" spans="1:10" ht="12.75" customHeight="1" x14ac:dyDescent="0.2">
      <c r="A14" s="52"/>
      <c r="B14" s="53"/>
      <c r="C14" s="66" t="s">
        <v>27</v>
      </c>
      <c r="D14" s="67" t="s">
        <v>26</v>
      </c>
      <c r="E14" s="68">
        <v>1</v>
      </c>
      <c r="F14" s="1"/>
      <c r="G14" s="1"/>
      <c r="H14" s="1"/>
      <c r="I14" s="1"/>
    </row>
    <row r="15" spans="1:10" ht="38.25" x14ac:dyDescent="0.2">
      <c r="A15" s="52" t="s">
        <v>28</v>
      </c>
      <c r="B15" s="53"/>
      <c r="C15" s="54" t="s">
        <v>68</v>
      </c>
      <c r="D15" s="55" t="s">
        <v>26</v>
      </c>
      <c r="E15" s="1">
        <v>108</v>
      </c>
      <c r="F15" s="71"/>
      <c r="G15" s="71"/>
      <c r="H15" s="1">
        <f t="shared" ref="H15:H76" si="0">E15*F15</f>
        <v>0</v>
      </c>
      <c r="I15" s="1">
        <f t="shared" ref="I15:I76" si="1">E15*G15</f>
        <v>0</v>
      </c>
    </row>
    <row r="16" spans="1:10" ht="12.75" customHeight="1" x14ac:dyDescent="0.2">
      <c r="A16" s="52"/>
      <c r="B16" s="53"/>
      <c r="C16" s="66" t="s">
        <v>29</v>
      </c>
      <c r="D16" s="67" t="s">
        <v>26</v>
      </c>
      <c r="E16" s="68">
        <v>102</v>
      </c>
      <c r="F16" s="1"/>
      <c r="G16" s="1"/>
      <c r="H16" s="1">
        <f t="shared" si="0"/>
        <v>0</v>
      </c>
      <c r="I16" s="1">
        <f t="shared" si="1"/>
        <v>0</v>
      </c>
    </row>
    <row r="17" spans="1:9" ht="12.75" customHeight="1" x14ac:dyDescent="0.2">
      <c r="A17" s="52"/>
      <c r="B17" s="53"/>
      <c r="C17" s="66" t="s">
        <v>30</v>
      </c>
      <c r="D17" s="67" t="s">
        <v>26</v>
      </c>
      <c r="E17" s="68">
        <v>6</v>
      </c>
      <c r="F17" s="1"/>
      <c r="G17" s="1"/>
      <c r="H17" s="1">
        <f t="shared" si="0"/>
        <v>0</v>
      </c>
      <c r="I17" s="1">
        <f t="shared" si="1"/>
        <v>0</v>
      </c>
    </row>
    <row r="18" spans="1:9" ht="79.5" x14ac:dyDescent="0.2">
      <c r="A18" s="52" t="s">
        <v>31</v>
      </c>
      <c r="B18" s="53"/>
      <c r="C18" s="54" t="s">
        <v>69</v>
      </c>
      <c r="D18" s="55" t="s">
        <v>26</v>
      </c>
      <c r="E18" s="1">
        <v>1</v>
      </c>
      <c r="F18" s="71"/>
      <c r="G18" s="71"/>
      <c r="H18" s="1">
        <f t="shared" si="0"/>
        <v>0</v>
      </c>
      <c r="I18" s="1">
        <f t="shared" si="1"/>
        <v>0</v>
      </c>
    </row>
    <row r="19" spans="1:9" ht="12.75" customHeight="1" x14ac:dyDescent="0.2">
      <c r="A19" s="52"/>
      <c r="B19" s="53"/>
      <c r="C19" s="66" t="s">
        <v>29</v>
      </c>
      <c r="D19" s="67" t="s">
        <v>26</v>
      </c>
      <c r="E19" s="68">
        <v>1</v>
      </c>
      <c r="F19" s="1"/>
      <c r="G19" s="1"/>
      <c r="H19" s="1"/>
      <c r="I19" s="1"/>
    </row>
    <row r="20" spans="1:9" ht="12.75" customHeight="1" x14ac:dyDescent="0.2">
      <c r="A20" s="52"/>
      <c r="B20" s="53"/>
      <c r="C20" s="66" t="s">
        <v>32</v>
      </c>
      <c r="D20" s="67" t="s">
        <v>26</v>
      </c>
      <c r="E20" s="68">
        <v>1</v>
      </c>
      <c r="F20" s="1"/>
      <c r="G20" s="1"/>
      <c r="H20" s="1"/>
      <c r="I20" s="1"/>
    </row>
    <row r="21" spans="1:9" ht="12.75" customHeight="1" x14ac:dyDescent="0.2">
      <c r="A21" s="52"/>
      <c r="B21" s="53"/>
      <c r="C21" s="66" t="s">
        <v>29</v>
      </c>
      <c r="D21" s="67" t="s">
        <v>26</v>
      </c>
      <c r="E21" s="68">
        <v>1</v>
      </c>
      <c r="F21" s="1"/>
      <c r="G21" s="1"/>
      <c r="H21" s="1"/>
      <c r="I21" s="1"/>
    </row>
    <row r="22" spans="1:9" ht="12.75" customHeight="1" x14ac:dyDescent="0.2">
      <c r="A22" s="52" t="s">
        <v>33</v>
      </c>
      <c r="B22" s="53"/>
      <c r="C22" s="54" t="s">
        <v>34</v>
      </c>
      <c r="D22" s="55" t="s">
        <v>35</v>
      </c>
      <c r="E22" s="1">
        <v>30</v>
      </c>
      <c r="F22" s="71"/>
      <c r="G22" s="71"/>
      <c r="H22" s="1">
        <f t="shared" si="0"/>
        <v>0</v>
      </c>
      <c r="I22" s="1">
        <f t="shared" si="1"/>
        <v>0</v>
      </c>
    </row>
    <row r="23" spans="1:9" ht="12.75" customHeight="1" x14ac:dyDescent="0.2">
      <c r="A23" s="52"/>
      <c r="B23" s="53"/>
      <c r="C23" s="66" t="s">
        <v>36</v>
      </c>
      <c r="D23" s="67" t="s">
        <v>35</v>
      </c>
      <c r="E23" s="68">
        <v>22</v>
      </c>
      <c r="F23" s="1"/>
      <c r="G23" s="1"/>
      <c r="H23" s="1"/>
      <c r="I23" s="1"/>
    </row>
    <row r="24" spans="1:9" ht="12.75" customHeight="1" x14ac:dyDescent="0.2">
      <c r="A24" s="52"/>
      <c r="B24" s="53"/>
      <c r="C24" s="66" t="s">
        <v>37</v>
      </c>
      <c r="D24" s="67" t="s">
        <v>35</v>
      </c>
      <c r="E24" s="68">
        <v>8</v>
      </c>
      <c r="F24" s="1"/>
      <c r="G24" s="1"/>
      <c r="H24" s="1"/>
      <c r="I24" s="1"/>
    </row>
    <row r="25" spans="1:9" ht="12.75" customHeight="1" x14ac:dyDescent="0.2">
      <c r="A25" s="52" t="s">
        <v>38</v>
      </c>
      <c r="B25" s="53"/>
      <c r="C25" s="54" t="s">
        <v>39</v>
      </c>
      <c r="D25" s="55" t="s">
        <v>35</v>
      </c>
      <c r="E25" s="1">
        <v>8</v>
      </c>
      <c r="F25" s="71"/>
      <c r="G25" s="71"/>
      <c r="H25" s="1">
        <f t="shared" si="0"/>
        <v>0</v>
      </c>
      <c r="I25" s="1">
        <f t="shared" si="1"/>
        <v>0</v>
      </c>
    </row>
    <row r="26" spans="1:9" ht="12.75" customHeight="1" x14ac:dyDescent="0.2">
      <c r="A26" s="52"/>
      <c r="B26" s="53"/>
      <c r="C26" s="66" t="s">
        <v>40</v>
      </c>
      <c r="D26" s="67" t="s">
        <v>35</v>
      </c>
      <c r="E26" s="68">
        <v>8</v>
      </c>
      <c r="F26" s="1"/>
      <c r="G26" s="1"/>
      <c r="H26" s="1"/>
      <c r="I26" s="1"/>
    </row>
    <row r="27" spans="1:9" ht="38.25" x14ac:dyDescent="0.2">
      <c r="A27" s="52" t="s">
        <v>41</v>
      </c>
      <c r="B27" s="53"/>
      <c r="C27" s="54" t="s">
        <v>45</v>
      </c>
      <c r="D27" s="55" t="s">
        <v>26</v>
      </c>
      <c r="E27" s="1">
        <v>16</v>
      </c>
      <c r="F27" s="71"/>
      <c r="G27" s="71"/>
      <c r="H27" s="1">
        <f t="shared" si="0"/>
        <v>0</v>
      </c>
      <c r="I27" s="1">
        <f t="shared" si="1"/>
        <v>0</v>
      </c>
    </row>
    <row r="28" spans="1:9" ht="12.75" customHeight="1" x14ac:dyDescent="0.2">
      <c r="A28" s="52"/>
      <c r="B28" s="53"/>
      <c r="C28" s="66" t="s">
        <v>36</v>
      </c>
      <c r="D28" s="67" t="s">
        <v>26</v>
      </c>
      <c r="E28" s="68">
        <v>16</v>
      </c>
      <c r="F28" s="1"/>
      <c r="G28" s="1"/>
      <c r="H28" s="1"/>
      <c r="I28" s="1"/>
    </row>
    <row r="29" spans="1:9" ht="25.5" x14ac:dyDescent="0.2">
      <c r="A29" s="52" t="s">
        <v>42</v>
      </c>
      <c r="B29" s="53"/>
      <c r="C29" s="54" t="s">
        <v>47</v>
      </c>
      <c r="D29" s="55" t="s">
        <v>26</v>
      </c>
      <c r="E29" s="1">
        <v>4</v>
      </c>
      <c r="F29" s="71"/>
      <c r="G29" s="71"/>
      <c r="H29" s="1">
        <f t="shared" si="0"/>
        <v>0</v>
      </c>
      <c r="I29" s="1">
        <f t="shared" si="1"/>
        <v>0</v>
      </c>
    </row>
    <row r="30" spans="1:9" ht="12.75" customHeight="1" x14ac:dyDescent="0.2">
      <c r="A30" s="52"/>
      <c r="B30" s="53"/>
      <c r="C30" s="66" t="s">
        <v>36</v>
      </c>
      <c r="D30" s="67" t="s">
        <v>26</v>
      </c>
      <c r="E30" s="68">
        <v>4</v>
      </c>
      <c r="F30" s="1"/>
      <c r="G30" s="1"/>
      <c r="H30" s="1"/>
      <c r="I30" s="1"/>
    </row>
    <row r="31" spans="1:9" ht="38.25" x14ac:dyDescent="0.2">
      <c r="A31" s="52" t="s">
        <v>43</v>
      </c>
      <c r="B31" s="53"/>
      <c r="C31" s="54" t="s">
        <v>46</v>
      </c>
      <c r="D31" s="55" t="s">
        <v>26</v>
      </c>
      <c r="E31" s="1">
        <v>4</v>
      </c>
      <c r="F31" s="71"/>
      <c r="G31" s="71"/>
      <c r="H31" s="1">
        <f t="shared" si="0"/>
        <v>0</v>
      </c>
      <c r="I31" s="1">
        <f t="shared" si="1"/>
        <v>0</v>
      </c>
    </row>
    <row r="32" spans="1:9" ht="12.75" customHeight="1" x14ac:dyDescent="0.2">
      <c r="A32" s="52"/>
      <c r="B32" s="53"/>
      <c r="C32" s="66" t="s">
        <v>37</v>
      </c>
      <c r="D32" s="67" t="s">
        <v>26</v>
      </c>
      <c r="E32" s="68">
        <v>4</v>
      </c>
      <c r="F32" s="1"/>
      <c r="G32" s="1"/>
      <c r="H32" s="1"/>
      <c r="I32" s="1"/>
    </row>
    <row r="33" spans="1:9" ht="25.5" x14ac:dyDescent="0.2">
      <c r="A33" s="52" t="s">
        <v>44</v>
      </c>
      <c r="B33" s="53"/>
      <c r="C33" s="54" t="s">
        <v>48</v>
      </c>
      <c r="D33" s="55" t="s">
        <v>26</v>
      </c>
      <c r="E33" s="1">
        <v>2</v>
      </c>
      <c r="F33" s="71"/>
      <c r="G33" s="71"/>
      <c r="H33" s="1">
        <f t="shared" si="0"/>
        <v>0</v>
      </c>
      <c r="I33" s="1">
        <f t="shared" si="1"/>
        <v>0</v>
      </c>
    </row>
    <row r="34" spans="1:9" ht="12.75" customHeight="1" x14ac:dyDescent="0.2">
      <c r="A34" s="52"/>
      <c r="B34" s="53"/>
      <c r="C34" s="66" t="s">
        <v>37</v>
      </c>
      <c r="D34" s="67" t="s">
        <v>26</v>
      </c>
      <c r="E34" s="68">
        <v>2</v>
      </c>
      <c r="F34" s="1"/>
      <c r="G34" s="1"/>
      <c r="H34" s="1"/>
      <c r="I34" s="1"/>
    </row>
    <row r="35" spans="1:9" ht="25.5" x14ac:dyDescent="0.2">
      <c r="A35" s="52" t="s">
        <v>49</v>
      </c>
      <c r="B35" s="53"/>
      <c r="C35" s="54" t="s">
        <v>50</v>
      </c>
      <c r="D35" s="55" t="s">
        <v>26</v>
      </c>
      <c r="E35" s="1">
        <v>1</v>
      </c>
      <c r="F35" s="71"/>
      <c r="G35" s="71"/>
      <c r="H35" s="1">
        <f t="shared" si="0"/>
        <v>0</v>
      </c>
      <c r="I35" s="1">
        <f t="shared" si="1"/>
        <v>0</v>
      </c>
    </row>
    <row r="36" spans="1:9" ht="12.75" customHeight="1" x14ac:dyDescent="0.2">
      <c r="A36" s="52"/>
      <c r="B36" s="53"/>
      <c r="C36" s="66" t="s">
        <v>40</v>
      </c>
      <c r="D36" s="67" t="s">
        <v>26</v>
      </c>
      <c r="E36" s="68">
        <v>1</v>
      </c>
      <c r="F36" s="1"/>
      <c r="G36" s="1"/>
      <c r="H36" s="1"/>
      <c r="I36" s="1"/>
    </row>
    <row r="37" spans="1:9" ht="25.5" x14ac:dyDescent="0.2">
      <c r="A37" s="52" t="s">
        <v>51</v>
      </c>
      <c r="B37" s="53"/>
      <c r="C37" s="54" t="s">
        <v>59</v>
      </c>
      <c r="D37" s="55" t="s">
        <v>26</v>
      </c>
      <c r="E37" s="1">
        <v>1</v>
      </c>
      <c r="F37" s="71"/>
      <c r="G37" s="71"/>
      <c r="H37" s="1">
        <f t="shared" si="0"/>
        <v>0</v>
      </c>
      <c r="I37" s="1">
        <f t="shared" si="1"/>
        <v>0</v>
      </c>
    </row>
    <row r="38" spans="1:9" ht="12.75" customHeight="1" x14ac:dyDescent="0.2">
      <c r="A38" s="52"/>
      <c r="B38" s="53"/>
      <c r="C38" s="66" t="s">
        <v>88</v>
      </c>
      <c r="D38" s="67" t="s">
        <v>26</v>
      </c>
      <c r="E38" s="68">
        <v>1</v>
      </c>
      <c r="F38" s="1"/>
      <c r="G38" s="1"/>
      <c r="H38" s="1"/>
      <c r="I38" s="1"/>
    </row>
    <row r="39" spans="1:9" ht="25.5" x14ac:dyDescent="0.2">
      <c r="A39" s="52" t="s">
        <v>53</v>
      </c>
      <c r="B39" s="53"/>
      <c r="C39" s="54" t="s">
        <v>62</v>
      </c>
      <c r="D39" s="55" t="s">
        <v>26</v>
      </c>
      <c r="E39" s="1">
        <v>1</v>
      </c>
      <c r="F39" s="71"/>
      <c r="G39" s="71"/>
      <c r="H39" s="1">
        <f t="shared" si="0"/>
        <v>0</v>
      </c>
      <c r="I39" s="1">
        <f t="shared" si="1"/>
        <v>0</v>
      </c>
    </row>
    <row r="40" spans="1:9" ht="12.75" customHeight="1" x14ac:dyDescent="0.2">
      <c r="A40" s="52"/>
      <c r="B40" s="53"/>
      <c r="C40" s="66" t="s">
        <v>88</v>
      </c>
      <c r="D40" s="67" t="s">
        <v>26</v>
      </c>
      <c r="E40" s="68">
        <v>1</v>
      </c>
      <c r="F40" s="1"/>
      <c r="G40" s="1"/>
      <c r="H40" s="1"/>
      <c r="I40" s="1"/>
    </row>
    <row r="41" spans="1:9" ht="12.75" customHeight="1" x14ac:dyDescent="0.2">
      <c r="A41" s="52" t="s">
        <v>60</v>
      </c>
      <c r="B41" s="53"/>
      <c r="C41" s="54" t="s">
        <v>52</v>
      </c>
      <c r="D41" s="55" t="s">
        <v>26</v>
      </c>
      <c r="E41" s="1">
        <v>1</v>
      </c>
      <c r="F41" s="71"/>
      <c r="G41" s="71"/>
      <c r="H41" s="1">
        <f t="shared" si="0"/>
        <v>0</v>
      </c>
      <c r="I41" s="1">
        <f t="shared" si="1"/>
        <v>0</v>
      </c>
    </row>
    <row r="42" spans="1:9" ht="12.75" customHeight="1" x14ac:dyDescent="0.2">
      <c r="A42" s="52"/>
      <c r="B42" s="53"/>
      <c r="C42" s="66" t="s">
        <v>27</v>
      </c>
      <c r="D42" s="67" t="s">
        <v>26</v>
      </c>
      <c r="E42" s="68">
        <v>1</v>
      </c>
      <c r="F42" s="1"/>
      <c r="G42" s="1"/>
      <c r="H42" s="1"/>
      <c r="I42" s="1"/>
    </row>
    <row r="43" spans="1:9" ht="12.75" customHeight="1" x14ac:dyDescent="0.2">
      <c r="A43" s="52" t="s">
        <v>61</v>
      </c>
      <c r="B43" s="53"/>
      <c r="C43" s="54" t="s">
        <v>54</v>
      </c>
      <c r="D43" s="55" t="s">
        <v>55</v>
      </c>
      <c r="E43" s="1">
        <f>SUM(E44:E53)</f>
        <v>336</v>
      </c>
      <c r="F43" s="71"/>
      <c r="G43" s="71"/>
      <c r="H43" s="1">
        <f t="shared" si="0"/>
        <v>0</v>
      </c>
      <c r="I43" s="1">
        <f t="shared" si="1"/>
        <v>0</v>
      </c>
    </row>
    <row r="44" spans="1:9" ht="12.75" customHeight="1" x14ac:dyDescent="0.2">
      <c r="A44" s="52"/>
      <c r="B44" s="53"/>
      <c r="C44" s="66" t="s">
        <v>29</v>
      </c>
      <c r="D44" s="67" t="s">
        <v>56</v>
      </c>
      <c r="E44" s="68">
        <v>220</v>
      </c>
      <c r="F44" s="1"/>
      <c r="G44" s="1"/>
      <c r="H44" s="1"/>
      <c r="I44" s="1"/>
    </row>
    <row r="45" spans="1:9" ht="12.75" customHeight="1" x14ac:dyDescent="0.2">
      <c r="A45" s="52"/>
      <c r="B45" s="53"/>
      <c r="C45" s="66" t="s">
        <v>57</v>
      </c>
      <c r="D45" s="67" t="s">
        <v>56</v>
      </c>
      <c r="E45" s="68">
        <v>7</v>
      </c>
      <c r="F45" s="1"/>
      <c r="G45" s="1"/>
      <c r="H45" s="1"/>
      <c r="I45" s="1"/>
    </row>
    <row r="46" spans="1:9" ht="12.75" customHeight="1" x14ac:dyDescent="0.2">
      <c r="A46" s="52"/>
      <c r="B46" s="53"/>
      <c r="C46" s="66" t="s">
        <v>58</v>
      </c>
      <c r="D46" s="67" t="s">
        <v>56</v>
      </c>
      <c r="E46" s="68">
        <v>5</v>
      </c>
      <c r="F46" s="1"/>
      <c r="G46" s="1"/>
      <c r="H46" s="1"/>
      <c r="I46" s="1"/>
    </row>
    <row r="47" spans="1:9" ht="12.75" customHeight="1" x14ac:dyDescent="0.2">
      <c r="A47" s="52"/>
      <c r="B47" s="53"/>
      <c r="C47" s="66" t="s">
        <v>63</v>
      </c>
      <c r="D47" s="67" t="s">
        <v>56</v>
      </c>
      <c r="E47" s="68">
        <v>9</v>
      </c>
      <c r="F47" s="1"/>
      <c r="G47" s="1"/>
      <c r="H47" s="1"/>
      <c r="I47" s="1"/>
    </row>
    <row r="48" spans="1:9" ht="12.75" customHeight="1" x14ac:dyDescent="0.2">
      <c r="A48" s="52"/>
      <c r="B48" s="53"/>
      <c r="C48" s="66" t="s">
        <v>64</v>
      </c>
      <c r="D48" s="67" t="s">
        <v>56</v>
      </c>
      <c r="E48" s="68">
        <v>18</v>
      </c>
      <c r="F48" s="1"/>
      <c r="G48" s="1"/>
      <c r="H48" s="1"/>
      <c r="I48" s="1"/>
    </row>
    <row r="49" spans="1:9" ht="12.75" customHeight="1" x14ac:dyDescent="0.2">
      <c r="A49" s="52"/>
      <c r="B49" s="53"/>
      <c r="C49" s="66" t="s">
        <v>65</v>
      </c>
      <c r="D49" s="67" t="s">
        <v>56</v>
      </c>
      <c r="E49" s="68">
        <v>8</v>
      </c>
      <c r="F49" s="1"/>
      <c r="G49" s="1"/>
      <c r="H49" s="1"/>
      <c r="I49" s="1"/>
    </row>
    <row r="50" spans="1:9" ht="12.75" customHeight="1" x14ac:dyDescent="0.2">
      <c r="A50" s="52"/>
      <c r="B50" s="53"/>
      <c r="C50" s="66" t="s">
        <v>66</v>
      </c>
      <c r="D50" s="67" t="s">
        <v>56</v>
      </c>
      <c r="E50" s="68">
        <v>6</v>
      </c>
      <c r="F50" s="1"/>
      <c r="G50" s="1"/>
      <c r="H50" s="1"/>
      <c r="I50" s="1"/>
    </row>
    <row r="51" spans="1:9" ht="12.75" customHeight="1" x14ac:dyDescent="0.2">
      <c r="A51" s="52"/>
      <c r="B51" s="53"/>
      <c r="C51" s="66" t="s">
        <v>40</v>
      </c>
      <c r="D51" s="67" t="s">
        <v>56</v>
      </c>
      <c r="E51" s="68">
        <v>1</v>
      </c>
      <c r="F51" s="1"/>
      <c r="G51" s="1"/>
      <c r="H51" s="1"/>
      <c r="I51" s="1"/>
    </row>
    <row r="52" spans="1:9" ht="12.75" customHeight="1" x14ac:dyDescent="0.2">
      <c r="A52" s="52"/>
      <c r="B52" s="53"/>
      <c r="C52" s="66" t="s">
        <v>36</v>
      </c>
      <c r="D52" s="67" t="s">
        <v>56</v>
      </c>
      <c r="E52" s="68">
        <v>46</v>
      </c>
      <c r="F52" s="1"/>
      <c r="G52" s="1"/>
      <c r="H52" s="1"/>
      <c r="I52" s="1"/>
    </row>
    <row r="53" spans="1:9" ht="12.75" customHeight="1" x14ac:dyDescent="0.2">
      <c r="A53" s="52"/>
      <c r="B53" s="53"/>
      <c r="C53" s="66" t="s">
        <v>37</v>
      </c>
      <c r="D53" s="67" t="s">
        <v>56</v>
      </c>
      <c r="E53" s="68">
        <v>16</v>
      </c>
      <c r="F53" s="1"/>
      <c r="G53" s="1"/>
      <c r="H53" s="1"/>
      <c r="I53" s="1"/>
    </row>
    <row r="54" spans="1:9" ht="12.75" customHeight="1" x14ac:dyDescent="0.2">
      <c r="A54" s="52" t="s">
        <v>67</v>
      </c>
      <c r="B54" s="53"/>
      <c r="C54" s="54" t="s">
        <v>70</v>
      </c>
      <c r="D54" s="55"/>
      <c r="E54" s="1"/>
      <c r="F54" s="1"/>
      <c r="G54" s="1"/>
      <c r="H54" s="1"/>
      <c r="I54" s="1"/>
    </row>
    <row r="55" spans="1:9" ht="12.75" customHeight="1" x14ac:dyDescent="0.2">
      <c r="A55" s="52"/>
      <c r="B55" s="53"/>
      <c r="C55" s="54" t="s">
        <v>71</v>
      </c>
      <c r="D55" s="55" t="s">
        <v>35</v>
      </c>
      <c r="E55" s="1">
        <v>19</v>
      </c>
      <c r="F55" s="71"/>
      <c r="G55" s="71"/>
      <c r="H55" s="1">
        <f t="shared" si="0"/>
        <v>0</v>
      </c>
      <c r="I55" s="1">
        <f t="shared" si="1"/>
        <v>0</v>
      </c>
    </row>
    <row r="56" spans="1:9" ht="12.75" customHeight="1" x14ac:dyDescent="0.2">
      <c r="A56" s="52"/>
      <c r="B56" s="53"/>
      <c r="C56" s="66" t="s">
        <v>29</v>
      </c>
      <c r="D56" s="67" t="s">
        <v>35</v>
      </c>
      <c r="E56" s="68">
        <v>19</v>
      </c>
      <c r="F56" s="1"/>
      <c r="G56" s="1"/>
      <c r="H56" s="1"/>
      <c r="I56" s="1"/>
    </row>
    <row r="57" spans="1:9" ht="12.75" customHeight="1" x14ac:dyDescent="0.2">
      <c r="A57" s="52"/>
      <c r="B57" s="53"/>
      <c r="C57" s="54" t="s">
        <v>82</v>
      </c>
      <c r="D57" s="55" t="s">
        <v>35</v>
      </c>
      <c r="E57" s="1">
        <v>11</v>
      </c>
      <c r="F57" s="71"/>
      <c r="G57" s="71"/>
      <c r="H57" s="1">
        <f t="shared" si="0"/>
        <v>0</v>
      </c>
      <c r="I57" s="1">
        <f t="shared" si="1"/>
        <v>0</v>
      </c>
    </row>
    <row r="58" spans="1:9" ht="12.75" customHeight="1" x14ac:dyDescent="0.2">
      <c r="A58" s="52"/>
      <c r="B58" s="53"/>
      <c r="C58" s="66" t="s">
        <v>29</v>
      </c>
      <c r="D58" s="67" t="s">
        <v>35</v>
      </c>
      <c r="E58" s="68">
        <v>11</v>
      </c>
      <c r="F58" s="1"/>
      <c r="G58" s="1"/>
      <c r="H58" s="1"/>
      <c r="I58" s="1"/>
    </row>
    <row r="59" spans="1:9" ht="12.75" customHeight="1" x14ac:dyDescent="0.2">
      <c r="A59" s="52"/>
      <c r="B59" s="53"/>
      <c r="C59" s="54" t="s">
        <v>72</v>
      </c>
      <c r="D59" s="55" t="s">
        <v>35</v>
      </c>
      <c r="E59" s="1">
        <f>SUM(E60:E68)</f>
        <v>59</v>
      </c>
      <c r="F59" s="71"/>
      <c r="G59" s="71"/>
      <c r="H59" s="1">
        <f t="shared" si="0"/>
        <v>0</v>
      </c>
      <c r="I59" s="1">
        <f t="shared" si="1"/>
        <v>0</v>
      </c>
    </row>
    <row r="60" spans="1:9" ht="12.75" customHeight="1" x14ac:dyDescent="0.2">
      <c r="A60" s="52"/>
      <c r="B60" s="53"/>
      <c r="C60" s="66" t="s">
        <v>29</v>
      </c>
      <c r="D60" s="67" t="s">
        <v>35</v>
      </c>
      <c r="E60" s="68">
        <v>30</v>
      </c>
      <c r="F60" s="1"/>
      <c r="G60" s="1"/>
      <c r="H60" s="1"/>
      <c r="I60" s="1"/>
    </row>
    <row r="61" spans="1:9" ht="12.75" customHeight="1" x14ac:dyDescent="0.2">
      <c r="A61" s="52"/>
      <c r="B61" s="53"/>
      <c r="C61" s="66" t="s">
        <v>57</v>
      </c>
      <c r="D61" s="67" t="s">
        <v>35</v>
      </c>
      <c r="E61" s="68">
        <v>2</v>
      </c>
      <c r="F61" s="1"/>
      <c r="G61" s="1"/>
      <c r="H61" s="1"/>
      <c r="I61" s="1"/>
    </row>
    <row r="62" spans="1:9" ht="12.75" customHeight="1" x14ac:dyDescent="0.2">
      <c r="A62" s="52"/>
      <c r="B62" s="53"/>
      <c r="C62" s="66" t="s">
        <v>58</v>
      </c>
      <c r="D62" s="67" t="s">
        <v>35</v>
      </c>
      <c r="E62" s="68">
        <v>2</v>
      </c>
      <c r="F62" s="1"/>
      <c r="G62" s="1"/>
      <c r="H62" s="1"/>
      <c r="I62" s="1"/>
    </row>
    <row r="63" spans="1:9" ht="12.75" customHeight="1" x14ac:dyDescent="0.2">
      <c r="A63" s="52"/>
      <c r="B63" s="53"/>
      <c r="C63" s="66" t="s">
        <v>63</v>
      </c>
      <c r="D63" s="67" t="s">
        <v>35</v>
      </c>
      <c r="E63" s="68">
        <v>3</v>
      </c>
      <c r="F63" s="1"/>
      <c r="G63" s="1"/>
      <c r="H63" s="1"/>
      <c r="I63" s="1"/>
    </row>
    <row r="64" spans="1:9" ht="12.75" customHeight="1" x14ac:dyDescent="0.2">
      <c r="A64" s="52"/>
      <c r="B64" s="53"/>
      <c r="C64" s="66" t="s">
        <v>64</v>
      </c>
      <c r="D64" s="67" t="s">
        <v>35</v>
      </c>
      <c r="E64" s="68">
        <v>5</v>
      </c>
      <c r="F64" s="1"/>
      <c r="G64" s="1"/>
      <c r="H64" s="1"/>
      <c r="I64" s="1"/>
    </row>
    <row r="65" spans="1:9" ht="12.75" customHeight="1" x14ac:dyDescent="0.2">
      <c r="A65" s="52"/>
      <c r="B65" s="53"/>
      <c r="C65" s="66" t="s">
        <v>65</v>
      </c>
      <c r="D65" s="67" t="s">
        <v>35</v>
      </c>
      <c r="E65" s="68">
        <v>2</v>
      </c>
      <c r="F65" s="1"/>
      <c r="G65" s="1"/>
      <c r="H65" s="1"/>
      <c r="I65" s="1"/>
    </row>
    <row r="66" spans="1:9" ht="12.75" customHeight="1" x14ac:dyDescent="0.2">
      <c r="A66" s="52"/>
      <c r="B66" s="53"/>
      <c r="C66" s="66" t="s">
        <v>73</v>
      </c>
      <c r="D66" s="67" t="s">
        <v>35</v>
      </c>
      <c r="E66" s="68">
        <v>2</v>
      </c>
      <c r="F66" s="1"/>
      <c r="G66" s="1"/>
      <c r="H66" s="1"/>
      <c r="I66" s="1"/>
    </row>
    <row r="67" spans="1:9" ht="12.75" customHeight="1" x14ac:dyDescent="0.2">
      <c r="A67" s="52"/>
      <c r="B67" s="53"/>
      <c r="C67" s="66" t="s">
        <v>74</v>
      </c>
      <c r="D67" s="67" t="s">
        <v>35</v>
      </c>
      <c r="E67" s="68">
        <v>9</v>
      </c>
      <c r="F67" s="1"/>
      <c r="G67" s="1"/>
      <c r="H67" s="1"/>
      <c r="I67" s="1"/>
    </row>
    <row r="68" spans="1:9" ht="12.75" customHeight="1" x14ac:dyDescent="0.2">
      <c r="A68" s="52"/>
      <c r="B68" s="53"/>
      <c r="C68" s="66" t="s">
        <v>37</v>
      </c>
      <c r="D68" s="67" t="s">
        <v>35</v>
      </c>
      <c r="E68" s="68">
        <v>4</v>
      </c>
      <c r="F68" s="1"/>
      <c r="G68" s="1"/>
      <c r="H68" s="1"/>
      <c r="I68" s="1"/>
    </row>
    <row r="69" spans="1:9" ht="12.75" customHeight="1" x14ac:dyDescent="0.2">
      <c r="A69" s="52"/>
      <c r="B69" s="53"/>
      <c r="C69" s="54" t="s">
        <v>75</v>
      </c>
      <c r="D69" s="55" t="s">
        <v>35</v>
      </c>
      <c r="E69" s="1">
        <v>7</v>
      </c>
      <c r="F69" s="71"/>
      <c r="G69" s="71"/>
      <c r="H69" s="1">
        <f t="shared" si="0"/>
        <v>0</v>
      </c>
      <c r="I69" s="1">
        <f t="shared" si="1"/>
        <v>0</v>
      </c>
    </row>
    <row r="70" spans="1:9" ht="12.75" customHeight="1" x14ac:dyDescent="0.2">
      <c r="A70" s="52"/>
      <c r="B70" s="53"/>
      <c r="C70" s="66" t="s">
        <v>37</v>
      </c>
      <c r="D70" s="67" t="s">
        <v>35</v>
      </c>
      <c r="E70" s="68">
        <v>7</v>
      </c>
      <c r="F70" s="1"/>
      <c r="G70" s="1"/>
      <c r="H70" s="1"/>
      <c r="I70" s="1"/>
    </row>
    <row r="71" spans="1:9" ht="12.75" customHeight="1" x14ac:dyDescent="0.2">
      <c r="A71" s="52"/>
      <c r="B71" s="53"/>
      <c r="C71" s="54" t="s">
        <v>76</v>
      </c>
      <c r="D71" s="55" t="s">
        <v>35</v>
      </c>
      <c r="E71" s="1">
        <f>SUM(E72:E75)</f>
        <v>16</v>
      </c>
      <c r="F71" s="71"/>
      <c r="G71" s="71"/>
      <c r="H71" s="1">
        <f t="shared" si="0"/>
        <v>0</v>
      </c>
      <c r="I71" s="1">
        <f t="shared" si="1"/>
        <v>0</v>
      </c>
    </row>
    <row r="72" spans="1:9" ht="12.75" customHeight="1" x14ac:dyDescent="0.2">
      <c r="A72" s="52"/>
      <c r="B72" s="53"/>
      <c r="C72" s="66" t="s">
        <v>65</v>
      </c>
      <c r="D72" s="67" t="s">
        <v>35</v>
      </c>
      <c r="E72" s="68">
        <v>1</v>
      </c>
      <c r="F72" s="1"/>
      <c r="G72" s="1"/>
      <c r="H72" s="1"/>
      <c r="I72" s="1"/>
    </row>
    <row r="73" spans="1:9" ht="12.75" customHeight="1" x14ac:dyDescent="0.2">
      <c r="A73" s="52"/>
      <c r="B73" s="53"/>
      <c r="C73" s="66" t="s">
        <v>66</v>
      </c>
      <c r="D73" s="67" t="s">
        <v>35</v>
      </c>
      <c r="E73" s="68">
        <v>2.5</v>
      </c>
      <c r="F73" s="1"/>
      <c r="G73" s="1"/>
      <c r="H73" s="1"/>
      <c r="I73" s="1"/>
    </row>
    <row r="74" spans="1:9" ht="12.75" customHeight="1" x14ac:dyDescent="0.2">
      <c r="A74" s="52"/>
      <c r="B74" s="53"/>
      <c r="C74" s="66" t="s">
        <v>77</v>
      </c>
      <c r="D74" s="67" t="s">
        <v>35</v>
      </c>
      <c r="E74" s="68">
        <v>0.5</v>
      </c>
      <c r="F74" s="1"/>
      <c r="G74" s="1"/>
      <c r="H74" s="1"/>
      <c r="I74" s="1"/>
    </row>
    <row r="75" spans="1:9" ht="12.75" customHeight="1" x14ac:dyDescent="0.2">
      <c r="A75" s="52"/>
      <c r="B75" s="53"/>
      <c r="C75" s="66" t="s">
        <v>36</v>
      </c>
      <c r="D75" s="67" t="s">
        <v>35</v>
      </c>
      <c r="E75" s="68">
        <v>12</v>
      </c>
      <c r="F75" s="1"/>
      <c r="G75" s="1"/>
      <c r="H75" s="1"/>
      <c r="I75" s="1"/>
    </row>
    <row r="76" spans="1:9" ht="12.75" customHeight="1" x14ac:dyDescent="0.2">
      <c r="A76" s="52"/>
      <c r="B76" s="53"/>
      <c r="C76" s="54" t="s">
        <v>78</v>
      </c>
      <c r="D76" s="55" t="s">
        <v>35</v>
      </c>
      <c r="E76" s="1">
        <v>18</v>
      </c>
      <c r="F76" s="71"/>
      <c r="G76" s="71"/>
      <c r="H76" s="1">
        <f t="shared" si="0"/>
        <v>0</v>
      </c>
      <c r="I76" s="1">
        <f t="shared" si="1"/>
        <v>0</v>
      </c>
    </row>
    <row r="77" spans="1:9" ht="12.75" customHeight="1" x14ac:dyDescent="0.2">
      <c r="A77" s="52"/>
      <c r="B77" s="53"/>
      <c r="C77" s="66" t="s">
        <v>36</v>
      </c>
      <c r="D77" s="67" t="s">
        <v>35</v>
      </c>
      <c r="E77" s="68">
        <v>9</v>
      </c>
      <c r="F77" s="1"/>
      <c r="G77" s="1"/>
      <c r="H77" s="1"/>
      <c r="I77" s="1"/>
    </row>
    <row r="78" spans="1:9" ht="12.75" customHeight="1" x14ac:dyDescent="0.2">
      <c r="A78" s="52"/>
      <c r="B78" s="53"/>
      <c r="C78" s="66" t="s">
        <v>37</v>
      </c>
      <c r="D78" s="67" t="s">
        <v>35</v>
      </c>
      <c r="E78" s="68">
        <v>9</v>
      </c>
      <c r="F78" s="1"/>
      <c r="G78" s="1"/>
      <c r="H78" s="1"/>
      <c r="I78" s="1"/>
    </row>
    <row r="79" spans="1:9" ht="12.75" customHeight="1" x14ac:dyDescent="0.2">
      <c r="A79" s="52" t="s">
        <v>79</v>
      </c>
      <c r="B79" s="53"/>
      <c r="C79" s="54" t="s">
        <v>80</v>
      </c>
      <c r="D79" s="55"/>
      <c r="E79" s="1"/>
      <c r="F79" s="1"/>
      <c r="G79" s="1"/>
      <c r="H79" s="1"/>
      <c r="I79" s="1"/>
    </row>
    <row r="80" spans="1:9" ht="12.75" customHeight="1" x14ac:dyDescent="0.2">
      <c r="A80" s="52"/>
      <c r="B80" s="53"/>
      <c r="C80" s="54" t="s">
        <v>81</v>
      </c>
      <c r="D80" s="55" t="s">
        <v>35</v>
      </c>
      <c r="E80" s="1">
        <v>3</v>
      </c>
      <c r="F80" s="71"/>
      <c r="G80" s="71"/>
      <c r="H80" s="1">
        <f t="shared" ref="H80:H129" si="2">E80*F80</f>
        <v>0</v>
      </c>
      <c r="I80" s="1">
        <f t="shared" ref="I80:I129" si="3">E80*G80</f>
        <v>0</v>
      </c>
    </row>
    <row r="81" spans="1:9" ht="12.75" customHeight="1" x14ac:dyDescent="0.2">
      <c r="A81" s="52"/>
      <c r="B81" s="53"/>
      <c r="C81" s="66" t="s">
        <v>36</v>
      </c>
      <c r="D81" s="67" t="s">
        <v>35</v>
      </c>
      <c r="E81" s="68">
        <v>2</v>
      </c>
      <c r="F81" s="1"/>
      <c r="G81" s="1"/>
      <c r="H81" s="1"/>
      <c r="I81" s="1"/>
    </row>
    <row r="82" spans="1:9" ht="12.75" customHeight="1" x14ac:dyDescent="0.2">
      <c r="A82" s="52"/>
      <c r="B82" s="53"/>
      <c r="C82" s="66" t="s">
        <v>40</v>
      </c>
      <c r="D82" s="67" t="s">
        <v>35</v>
      </c>
      <c r="E82" s="68">
        <v>1</v>
      </c>
      <c r="F82" s="1"/>
      <c r="G82" s="1"/>
      <c r="H82" s="1"/>
      <c r="I82" s="1"/>
    </row>
    <row r="83" spans="1:9" ht="15.75" x14ac:dyDescent="0.25">
      <c r="A83" s="52"/>
      <c r="B83" s="53"/>
      <c r="C83" s="65" t="s">
        <v>83</v>
      </c>
      <c r="D83" s="55"/>
      <c r="E83" s="1"/>
      <c r="F83" s="1"/>
      <c r="G83" s="1"/>
      <c r="H83" s="1"/>
      <c r="I83" s="1"/>
    </row>
    <row r="84" spans="1:9" ht="38.25" x14ac:dyDescent="0.2">
      <c r="A84" s="52" t="s">
        <v>84</v>
      </c>
      <c r="B84" s="53"/>
      <c r="C84" s="54" t="s">
        <v>68</v>
      </c>
      <c r="D84" s="55" t="s">
        <v>26</v>
      </c>
      <c r="E84" s="1">
        <v>30</v>
      </c>
      <c r="F84" s="71"/>
      <c r="G84" s="71"/>
      <c r="H84" s="1">
        <f t="shared" si="2"/>
        <v>0</v>
      </c>
      <c r="I84" s="1">
        <f t="shared" si="3"/>
        <v>0</v>
      </c>
    </row>
    <row r="85" spans="1:9" ht="12.75" customHeight="1" x14ac:dyDescent="0.2">
      <c r="A85" s="52"/>
      <c r="B85" s="53"/>
      <c r="C85" s="66" t="s">
        <v>29</v>
      </c>
      <c r="D85" s="67" t="s">
        <v>26</v>
      </c>
      <c r="E85" s="68">
        <v>30</v>
      </c>
      <c r="F85" s="1"/>
      <c r="G85" s="1"/>
      <c r="H85" s="1"/>
      <c r="I85" s="1"/>
    </row>
    <row r="86" spans="1:9" ht="79.5" x14ac:dyDescent="0.2">
      <c r="A86" s="52" t="s">
        <v>85</v>
      </c>
      <c r="B86" s="53"/>
      <c r="C86" s="54" t="s">
        <v>160</v>
      </c>
      <c r="D86" s="55" t="s">
        <v>26</v>
      </c>
      <c r="E86" s="1">
        <v>1</v>
      </c>
      <c r="F86" s="71"/>
      <c r="G86" s="71"/>
      <c r="H86" s="1">
        <f t="shared" si="2"/>
        <v>0</v>
      </c>
      <c r="I86" s="1">
        <f t="shared" si="3"/>
        <v>0</v>
      </c>
    </row>
    <row r="87" spans="1:9" ht="12.75" customHeight="1" x14ac:dyDescent="0.2">
      <c r="A87" s="52"/>
      <c r="B87" s="53"/>
      <c r="C87" s="66" t="s">
        <v>29</v>
      </c>
      <c r="D87" s="67" t="s">
        <v>26</v>
      </c>
      <c r="E87" s="68">
        <v>1</v>
      </c>
      <c r="F87" s="1"/>
      <c r="G87" s="1"/>
      <c r="H87" s="1"/>
      <c r="I87" s="1"/>
    </row>
    <row r="88" spans="1:9" ht="12.75" customHeight="1" x14ac:dyDescent="0.2">
      <c r="A88" s="52"/>
      <c r="B88" s="53"/>
      <c r="C88" s="66" t="s">
        <v>32</v>
      </c>
      <c r="D88" s="67" t="s">
        <v>26</v>
      </c>
      <c r="E88" s="68">
        <v>1</v>
      </c>
      <c r="F88" s="1"/>
      <c r="G88" s="1"/>
      <c r="H88" s="1"/>
      <c r="I88" s="1"/>
    </row>
    <row r="89" spans="1:9" ht="12.75" customHeight="1" x14ac:dyDescent="0.2">
      <c r="A89" s="52"/>
      <c r="B89" s="53"/>
      <c r="C89" s="66" t="s">
        <v>29</v>
      </c>
      <c r="D89" s="67" t="s">
        <v>26</v>
      </c>
      <c r="E89" s="68">
        <v>1</v>
      </c>
      <c r="F89" s="1"/>
      <c r="G89" s="1"/>
      <c r="H89" s="1"/>
      <c r="I89" s="1"/>
    </row>
    <row r="90" spans="1:9" ht="12.75" customHeight="1" x14ac:dyDescent="0.2">
      <c r="A90" s="52" t="s">
        <v>86</v>
      </c>
      <c r="B90" s="53"/>
      <c r="C90" s="54" t="s">
        <v>87</v>
      </c>
      <c r="D90" s="55" t="s">
        <v>26</v>
      </c>
      <c r="E90" s="1">
        <v>2</v>
      </c>
      <c r="F90" s="71"/>
      <c r="G90" s="71"/>
      <c r="H90" s="1">
        <f t="shared" si="2"/>
        <v>0</v>
      </c>
      <c r="I90" s="1">
        <f t="shared" si="3"/>
        <v>0</v>
      </c>
    </row>
    <row r="91" spans="1:9" ht="12.75" customHeight="1" x14ac:dyDescent="0.2">
      <c r="A91" s="52"/>
      <c r="B91" s="53"/>
      <c r="C91" s="66" t="s">
        <v>88</v>
      </c>
      <c r="D91" s="67" t="s">
        <v>26</v>
      </c>
      <c r="E91" s="68">
        <v>2</v>
      </c>
      <c r="F91" s="1"/>
      <c r="G91" s="1"/>
      <c r="H91" s="1"/>
      <c r="I91" s="1"/>
    </row>
    <row r="92" spans="1:9" ht="38.25" x14ac:dyDescent="0.2">
      <c r="A92" s="52" t="s">
        <v>89</v>
      </c>
      <c r="B92" s="53"/>
      <c r="C92" s="54" t="s">
        <v>90</v>
      </c>
      <c r="D92" s="55" t="s">
        <v>26</v>
      </c>
      <c r="E92" s="1">
        <v>4</v>
      </c>
      <c r="F92" s="71"/>
      <c r="G92" s="71"/>
      <c r="H92" s="1">
        <f t="shared" si="2"/>
        <v>0</v>
      </c>
      <c r="I92" s="1">
        <f t="shared" si="3"/>
        <v>0</v>
      </c>
    </row>
    <row r="93" spans="1:9" ht="12.75" customHeight="1" x14ac:dyDescent="0.2">
      <c r="A93" s="52"/>
      <c r="B93" s="53"/>
      <c r="C93" s="66" t="s">
        <v>91</v>
      </c>
      <c r="D93" s="67" t="s">
        <v>26</v>
      </c>
      <c r="E93" s="68">
        <v>1</v>
      </c>
      <c r="F93" s="1"/>
      <c r="G93" s="1"/>
      <c r="H93" s="1"/>
      <c r="I93" s="1"/>
    </row>
    <row r="94" spans="1:9" ht="12.75" customHeight="1" x14ac:dyDescent="0.2">
      <c r="A94" s="52"/>
      <c r="B94" s="53"/>
      <c r="C94" s="66" t="s">
        <v>92</v>
      </c>
      <c r="D94" s="67" t="s">
        <v>26</v>
      </c>
      <c r="E94" s="68">
        <v>1</v>
      </c>
      <c r="F94" s="1"/>
      <c r="G94" s="1"/>
      <c r="H94" s="1"/>
      <c r="I94" s="1"/>
    </row>
    <row r="95" spans="1:9" ht="12.75" customHeight="1" x14ac:dyDescent="0.2">
      <c r="A95" s="52"/>
      <c r="B95" s="53"/>
      <c r="C95" s="66" t="s">
        <v>93</v>
      </c>
      <c r="D95" s="67" t="s">
        <v>26</v>
      </c>
      <c r="E95" s="68">
        <v>1</v>
      </c>
      <c r="F95" s="1"/>
      <c r="G95" s="1"/>
      <c r="H95" s="1"/>
      <c r="I95" s="1"/>
    </row>
    <row r="96" spans="1:9" ht="12.75" customHeight="1" x14ac:dyDescent="0.2">
      <c r="A96" s="52"/>
      <c r="B96" s="53"/>
      <c r="C96" s="66" t="s">
        <v>94</v>
      </c>
      <c r="D96" s="67" t="s">
        <v>26</v>
      </c>
      <c r="E96" s="68">
        <v>1</v>
      </c>
      <c r="F96" s="1"/>
      <c r="G96" s="1"/>
      <c r="H96" s="1"/>
      <c r="I96" s="1"/>
    </row>
    <row r="97" spans="1:9" ht="38.25" x14ac:dyDescent="0.2">
      <c r="A97" s="52" t="s">
        <v>95</v>
      </c>
      <c r="B97" s="53"/>
      <c r="C97" s="54" t="s">
        <v>96</v>
      </c>
      <c r="D97" s="55" t="s">
        <v>26</v>
      </c>
      <c r="E97" s="1">
        <v>1</v>
      </c>
      <c r="F97" s="71"/>
      <c r="G97" s="71"/>
      <c r="H97" s="1">
        <f t="shared" si="2"/>
        <v>0</v>
      </c>
      <c r="I97" s="1">
        <f t="shared" si="3"/>
        <v>0</v>
      </c>
    </row>
    <row r="98" spans="1:9" ht="12.75" customHeight="1" x14ac:dyDescent="0.2">
      <c r="A98" s="52"/>
      <c r="B98" s="53"/>
      <c r="C98" s="66" t="s">
        <v>97</v>
      </c>
      <c r="D98" s="67" t="s">
        <v>26</v>
      </c>
      <c r="E98" s="68">
        <v>1</v>
      </c>
      <c r="F98" s="1"/>
      <c r="G98" s="1"/>
      <c r="H98" s="1"/>
      <c r="I98" s="1"/>
    </row>
    <row r="99" spans="1:9" ht="38.25" x14ac:dyDescent="0.2">
      <c r="A99" s="52" t="s">
        <v>98</v>
      </c>
      <c r="B99" s="53"/>
      <c r="C99" s="54" t="s">
        <v>99</v>
      </c>
      <c r="D99" s="55" t="s">
        <v>26</v>
      </c>
      <c r="E99" s="1">
        <v>1</v>
      </c>
      <c r="F99" s="71"/>
      <c r="G99" s="71"/>
      <c r="H99" s="1">
        <f t="shared" si="2"/>
        <v>0</v>
      </c>
      <c r="I99" s="1">
        <f t="shared" si="3"/>
        <v>0</v>
      </c>
    </row>
    <row r="100" spans="1:9" ht="12.75" customHeight="1" x14ac:dyDescent="0.2">
      <c r="A100" s="52"/>
      <c r="B100" s="53"/>
      <c r="C100" s="66" t="s">
        <v>97</v>
      </c>
      <c r="D100" s="67" t="s">
        <v>26</v>
      </c>
      <c r="E100" s="68">
        <v>1</v>
      </c>
      <c r="F100" s="1"/>
      <c r="G100" s="1"/>
      <c r="H100" s="1"/>
      <c r="I100" s="1"/>
    </row>
    <row r="101" spans="1:9" ht="51" x14ac:dyDescent="0.2">
      <c r="A101" s="52" t="s">
        <v>100</v>
      </c>
      <c r="B101" s="53"/>
      <c r="C101" s="54" t="s">
        <v>101</v>
      </c>
      <c r="D101" s="55" t="s">
        <v>26</v>
      </c>
      <c r="E101" s="1">
        <v>8</v>
      </c>
      <c r="F101" s="71"/>
      <c r="G101" s="71"/>
      <c r="H101" s="1">
        <f t="shared" si="2"/>
        <v>0</v>
      </c>
      <c r="I101" s="1">
        <f t="shared" si="3"/>
        <v>0</v>
      </c>
    </row>
    <row r="102" spans="1:9" ht="12.75" customHeight="1" x14ac:dyDescent="0.2">
      <c r="A102" s="52"/>
      <c r="B102" s="53"/>
      <c r="C102" s="66" t="s">
        <v>91</v>
      </c>
      <c r="D102" s="67" t="s">
        <v>26</v>
      </c>
      <c r="E102" s="68">
        <v>1</v>
      </c>
      <c r="F102" s="1"/>
      <c r="G102" s="1"/>
      <c r="H102" s="1"/>
      <c r="I102" s="1"/>
    </row>
    <row r="103" spans="1:9" ht="12.75" customHeight="1" x14ac:dyDescent="0.2">
      <c r="A103" s="52"/>
      <c r="B103" s="53"/>
      <c r="C103" s="66" t="s">
        <v>92</v>
      </c>
      <c r="D103" s="67" t="s">
        <v>26</v>
      </c>
      <c r="E103" s="68">
        <v>1</v>
      </c>
      <c r="F103" s="1"/>
      <c r="G103" s="1"/>
      <c r="H103" s="1"/>
      <c r="I103" s="1"/>
    </row>
    <row r="104" spans="1:9" ht="12.75" customHeight="1" x14ac:dyDescent="0.2">
      <c r="A104" s="52"/>
      <c r="B104" s="53"/>
      <c r="C104" s="66" t="s">
        <v>102</v>
      </c>
      <c r="D104" s="67" t="s">
        <v>26</v>
      </c>
      <c r="E104" s="68">
        <v>2</v>
      </c>
      <c r="F104" s="1"/>
      <c r="G104" s="1"/>
      <c r="H104" s="1"/>
      <c r="I104" s="1"/>
    </row>
    <row r="105" spans="1:9" ht="12.75" customHeight="1" x14ac:dyDescent="0.2">
      <c r="A105" s="52"/>
      <c r="B105" s="53"/>
      <c r="C105" s="66" t="s">
        <v>93</v>
      </c>
      <c r="D105" s="67" t="s">
        <v>26</v>
      </c>
      <c r="E105" s="68">
        <v>1</v>
      </c>
      <c r="F105" s="1"/>
      <c r="G105" s="1"/>
      <c r="H105" s="1"/>
      <c r="I105" s="1"/>
    </row>
    <row r="106" spans="1:9" ht="12.75" customHeight="1" x14ac:dyDescent="0.2">
      <c r="A106" s="52"/>
      <c r="B106" s="53"/>
      <c r="C106" s="66" t="s">
        <v>97</v>
      </c>
      <c r="D106" s="67" t="s">
        <v>26</v>
      </c>
      <c r="E106" s="68">
        <v>2</v>
      </c>
      <c r="F106" s="1"/>
      <c r="G106" s="1"/>
      <c r="H106" s="1"/>
      <c r="I106" s="1"/>
    </row>
    <row r="107" spans="1:9" ht="12.75" customHeight="1" x14ac:dyDescent="0.2">
      <c r="A107" s="52"/>
      <c r="B107" s="53"/>
      <c r="C107" s="66" t="s">
        <v>94</v>
      </c>
      <c r="D107" s="67" t="s">
        <v>26</v>
      </c>
      <c r="E107" s="68">
        <v>1</v>
      </c>
      <c r="F107" s="1"/>
      <c r="G107" s="1"/>
      <c r="H107" s="1"/>
      <c r="I107" s="1"/>
    </row>
    <row r="108" spans="1:9" ht="25.5" x14ac:dyDescent="0.2">
      <c r="A108" s="52" t="s">
        <v>103</v>
      </c>
      <c r="B108" s="53"/>
      <c r="C108" s="54" t="s">
        <v>104</v>
      </c>
      <c r="D108" s="55" t="s">
        <v>26</v>
      </c>
      <c r="E108" s="1">
        <v>1</v>
      </c>
      <c r="F108" s="71"/>
      <c r="G108" s="71"/>
      <c r="H108" s="1">
        <f t="shared" si="2"/>
        <v>0</v>
      </c>
      <c r="I108" s="1">
        <f t="shared" si="3"/>
        <v>0</v>
      </c>
    </row>
    <row r="109" spans="1:9" ht="12.75" customHeight="1" x14ac:dyDescent="0.2">
      <c r="A109" s="52"/>
      <c r="B109" s="53"/>
      <c r="C109" s="66" t="s">
        <v>91</v>
      </c>
      <c r="D109" s="67" t="s">
        <v>26</v>
      </c>
      <c r="E109" s="68">
        <v>1</v>
      </c>
      <c r="F109" s="1"/>
      <c r="G109" s="1"/>
      <c r="H109" s="1"/>
      <c r="I109" s="1"/>
    </row>
    <row r="110" spans="1:9" ht="25.5" x14ac:dyDescent="0.2">
      <c r="A110" s="52" t="s">
        <v>105</v>
      </c>
      <c r="B110" s="53"/>
      <c r="C110" s="54" t="s">
        <v>106</v>
      </c>
      <c r="D110" s="55" t="s">
        <v>26</v>
      </c>
      <c r="E110" s="1">
        <v>1</v>
      </c>
      <c r="F110" s="71"/>
      <c r="G110" s="71"/>
      <c r="H110" s="1">
        <f t="shared" si="2"/>
        <v>0</v>
      </c>
      <c r="I110" s="1">
        <f t="shared" si="3"/>
        <v>0</v>
      </c>
    </row>
    <row r="111" spans="1:9" ht="12.75" customHeight="1" x14ac:dyDescent="0.2">
      <c r="A111" s="52"/>
      <c r="B111" s="53"/>
      <c r="C111" s="66" t="s">
        <v>92</v>
      </c>
      <c r="D111" s="67" t="s">
        <v>26</v>
      </c>
      <c r="E111" s="68">
        <v>1</v>
      </c>
      <c r="F111" s="1"/>
      <c r="G111" s="1"/>
      <c r="H111" s="1"/>
      <c r="I111" s="1"/>
    </row>
    <row r="112" spans="1:9" ht="25.5" x14ac:dyDescent="0.2">
      <c r="A112" s="52" t="s">
        <v>107</v>
      </c>
      <c r="B112" s="53"/>
      <c r="C112" s="54" t="s">
        <v>108</v>
      </c>
      <c r="D112" s="55" t="s">
        <v>26</v>
      </c>
      <c r="E112" s="1">
        <v>1</v>
      </c>
      <c r="F112" s="71"/>
      <c r="G112" s="71"/>
      <c r="H112" s="1">
        <f t="shared" si="2"/>
        <v>0</v>
      </c>
      <c r="I112" s="1">
        <f t="shared" si="3"/>
        <v>0</v>
      </c>
    </row>
    <row r="113" spans="1:9" ht="12.75" customHeight="1" x14ac:dyDescent="0.2">
      <c r="A113" s="52"/>
      <c r="B113" s="53"/>
      <c r="C113" s="66" t="s">
        <v>102</v>
      </c>
      <c r="D113" s="67" t="s">
        <v>26</v>
      </c>
      <c r="E113" s="68">
        <v>1</v>
      </c>
      <c r="F113" s="1"/>
      <c r="G113" s="1"/>
      <c r="H113" s="1"/>
      <c r="I113" s="1"/>
    </row>
    <row r="114" spans="1:9" ht="25.5" x14ac:dyDescent="0.2">
      <c r="A114" s="52" t="s">
        <v>109</v>
      </c>
      <c r="B114" s="53"/>
      <c r="C114" s="54" t="s">
        <v>110</v>
      </c>
      <c r="D114" s="55" t="s">
        <v>26</v>
      </c>
      <c r="E114" s="1">
        <v>2</v>
      </c>
      <c r="F114" s="71"/>
      <c r="G114" s="71"/>
      <c r="H114" s="1">
        <f t="shared" si="2"/>
        <v>0</v>
      </c>
      <c r="I114" s="1">
        <f t="shared" si="3"/>
        <v>0</v>
      </c>
    </row>
    <row r="115" spans="1:9" ht="12.75" customHeight="1" x14ac:dyDescent="0.2">
      <c r="A115" s="52"/>
      <c r="B115" s="53"/>
      <c r="C115" s="66" t="s">
        <v>93</v>
      </c>
      <c r="D115" s="67" t="s">
        <v>26</v>
      </c>
      <c r="E115" s="68">
        <v>1</v>
      </c>
      <c r="F115" s="1"/>
      <c r="G115" s="1"/>
      <c r="H115" s="1"/>
      <c r="I115" s="1"/>
    </row>
    <row r="116" spans="1:9" ht="12.75" customHeight="1" x14ac:dyDescent="0.2">
      <c r="A116" s="52"/>
      <c r="B116" s="53"/>
      <c r="C116" s="66" t="s">
        <v>97</v>
      </c>
      <c r="D116" s="67" t="s">
        <v>26</v>
      </c>
      <c r="E116" s="68">
        <v>1</v>
      </c>
      <c r="F116" s="1"/>
      <c r="G116" s="1"/>
      <c r="H116" s="1"/>
      <c r="I116" s="1"/>
    </row>
    <row r="117" spans="1:9" ht="25.5" x14ac:dyDescent="0.2">
      <c r="A117" s="52" t="s">
        <v>111</v>
      </c>
      <c r="B117" s="53"/>
      <c r="C117" s="54" t="s">
        <v>112</v>
      </c>
      <c r="D117" s="55" t="s">
        <v>26</v>
      </c>
      <c r="E117" s="1">
        <v>1</v>
      </c>
      <c r="F117" s="71"/>
      <c r="G117" s="71"/>
      <c r="H117" s="1">
        <f t="shared" si="2"/>
        <v>0</v>
      </c>
      <c r="I117" s="1">
        <f t="shared" si="3"/>
        <v>0</v>
      </c>
    </row>
    <row r="118" spans="1:9" ht="12.75" customHeight="1" x14ac:dyDescent="0.2">
      <c r="A118" s="52"/>
      <c r="B118" s="53"/>
      <c r="C118" s="66" t="s">
        <v>94</v>
      </c>
      <c r="D118" s="67" t="s">
        <v>26</v>
      </c>
      <c r="E118" s="68">
        <v>1</v>
      </c>
      <c r="F118" s="1"/>
      <c r="G118" s="1"/>
      <c r="H118" s="1"/>
      <c r="I118" s="1"/>
    </row>
    <row r="119" spans="1:9" ht="25.5" x14ac:dyDescent="0.2">
      <c r="A119" s="52" t="s">
        <v>113</v>
      </c>
      <c r="B119" s="53"/>
      <c r="C119" s="54" t="s">
        <v>114</v>
      </c>
      <c r="D119" s="55" t="s">
        <v>26</v>
      </c>
      <c r="E119" s="1">
        <v>2</v>
      </c>
      <c r="F119" s="71"/>
      <c r="G119" s="71"/>
      <c r="H119" s="1">
        <f t="shared" si="2"/>
        <v>0</v>
      </c>
      <c r="I119" s="1">
        <f t="shared" si="3"/>
        <v>0</v>
      </c>
    </row>
    <row r="120" spans="1:9" ht="12.75" customHeight="1" x14ac:dyDescent="0.2">
      <c r="A120" s="52"/>
      <c r="B120" s="53"/>
      <c r="C120" s="66" t="s">
        <v>91</v>
      </c>
      <c r="D120" s="67" t="s">
        <v>26</v>
      </c>
      <c r="E120" s="68">
        <v>1</v>
      </c>
      <c r="F120" s="1"/>
      <c r="G120" s="1"/>
      <c r="H120" s="1"/>
      <c r="I120" s="1"/>
    </row>
    <row r="121" spans="1:9" ht="12.75" customHeight="1" x14ac:dyDescent="0.2">
      <c r="A121" s="52"/>
      <c r="B121" s="53"/>
      <c r="C121" s="66" t="s">
        <v>92</v>
      </c>
      <c r="D121" s="67" t="s">
        <v>26</v>
      </c>
      <c r="E121" s="68">
        <v>1</v>
      </c>
      <c r="F121" s="1"/>
      <c r="G121" s="1"/>
      <c r="H121" s="1"/>
      <c r="I121" s="1"/>
    </row>
    <row r="122" spans="1:9" ht="25.5" x14ac:dyDescent="0.2">
      <c r="A122" s="52" t="s">
        <v>116</v>
      </c>
      <c r="B122" s="53"/>
      <c r="C122" s="54" t="s">
        <v>115</v>
      </c>
      <c r="D122" s="55" t="s">
        <v>26</v>
      </c>
      <c r="E122" s="1">
        <v>1</v>
      </c>
      <c r="F122" s="71"/>
      <c r="G122" s="71"/>
      <c r="H122" s="1">
        <f t="shared" si="2"/>
        <v>0</v>
      </c>
      <c r="I122" s="1">
        <f t="shared" si="3"/>
        <v>0</v>
      </c>
    </row>
    <row r="123" spans="1:9" ht="12.75" customHeight="1" x14ac:dyDescent="0.2">
      <c r="A123" s="52"/>
      <c r="B123" s="53"/>
      <c r="C123" s="66" t="s">
        <v>102</v>
      </c>
      <c r="D123" s="67" t="s">
        <v>26</v>
      </c>
      <c r="E123" s="68">
        <v>1</v>
      </c>
      <c r="F123" s="1"/>
      <c r="G123" s="1"/>
      <c r="H123" s="1"/>
      <c r="I123" s="1"/>
    </row>
    <row r="124" spans="1:9" ht="25.5" x14ac:dyDescent="0.2">
      <c r="A124" s="52" t="s">
        <v>117</v>
      </c>
      <c r="B124" s="53"/>
      <c r="C124" s="54" t="s">
        <v>118</v>
      </c>
      <c r="D124" s="55" t="s">
        <v>26</v>
      </c>
      <c r="E124" s="1">
        <v>2</v>
      </c>
      <c r="F124" s="71"/>
      <c r="G124" s="71"/>
      <c r="H124" s="1">
        <f t="shared" si="2"/>
        <v>0</v>
      </c>
      <c r="I124" s="1">
        <f t="shared" si="3"/>
        <v>0</v>
      </c>
    </row>
    <row r="125" spans="1:9" ht="12.75" customHeight="1" x14ac:dyDescent="0.2">
      <c r="A125" s="52"/>
      <c r="B125" s="53"/>
      <c r="C125" s="66" t="s">
        <v>93</v>
      </c>
      <c r="D125" s="67" t="s">
        <v>26</v>
      </c>
      <c r="E125" s="68">
        <v>1</v>
      </c>
      <c r="F125" s="1"/>
      <c r="G125" s="1"/>
      <c r="H125" s="1"/>
      <c r="I125" s="1"/>
    </row>
    <row r="126" spans="1:9" ht="12.75" customHeight="1" x14ac:dyDescent="0.2">
      <c r="A126" s="52"/>
      <c r="B126" s="53"/>
      <c r="C126" s="66" t="s">
        <v>97</v>
      </c>
      <c r="D126" s="67" t="s">
        <v>26</v>
      </c>
      <c r="E126" s="68">
        <v>1</v>
      </c>
      <c r="F126" s="1"/>
      <c r="G126" s="1"/>
      <c r="H126" s="1"/>
      <c r="I126" s="1"/>
    </row>
    <row r="127" spans="1:9" ht="25.5" x14ac:dyDescent="0.2">
      <c r="A127" s="52" t="s">
        <v>119</v>
      </c>
      <c r="B127" s="53"/>
      <c r="C127" s="54" t="s">
        <v>120</v>
      </c>
      <c r="D127" s="55" t="s">
        <v>26</v>
      </c>
      <c r="E127" s="1">
        <v>1</v>
      </c>
      <c r="F127" s="71"/>
      <c r="G127" s="71"/>
      <c r="H127" s="1">
        <f t="shared" si="2"/>
        <v>0</v>
      </c>
      <c r="I127" s="1">
        <f t="shared" si="3"/>
        <v>0</v>
      </c>
    </row>
    <row r="128" spans="1:9" ht="12.75" customHeight="1" x14ac:dyDescent="0.2">
      <c r="A128" s="52"/>
      <c r="B128" s="53"/>
      <c r="C128" s="66" t="s">
        <v>94</v>
      </c>
      <c r="D128" s="67" t="s">
        <v>26</v>
      </c>
      <c r="E128" s="68">
        <v>1</v>
      </c>
      <c r="F128" s="1"/>
      <c r="G128" s="1"/>
      <c r="H128" s="1"/>
      <c r="I128" s="1"/>
    </row>
    <row r="129" spans="1:9" ht="12.75" customHeight="1" x14ac:dyDescent="0.2">
      <c r="A129" s="52"/>
      <c r="B129" s="53"/>
      <c r="C129" s="54" t="s">
        <v>54</v>
      </c>
      <c r="D129" s="55" t="s">
        <v>55</v>
      </c>
      <c r="E129" s="1">
        <f>SUM(E130:E141)</f>
        <v>349</v>
      </c>
      <c r="F129" s="71"/>
      <c r="G129" s="71"/>
      <c r="H129" s="1">
        <f t="shared" si="2"/>
        <v>0</v>
      </c>
      <c r="I129" s="1">
        <f t="shared" si="3"/>
        <v>0</v>
      </c>
    </row>
    <row r="130" spans="1:9" ht="12.75" customHeight="1" x14ac:dyDescent="0.2">
      <c r="A130" s="52"/>
      <c r="B130" s="53"/>
      <c r="C130" s="66" t="s">
        <v>29</v>
      </c>
      <c r="D130" s="67" t="s">
        <v>56</v>
      </c>
      <c r="E130" s="68">
        <v>206</v>
      </c>
      <c r="F130" s="1"/>
      <c r="G130" s="1"/>
      <c r="H130" s="1"/>
      <c r="I130" s="1"/>
    </row>
    <row r="131" spans="1:9" ht="12.75" customHeight="1" x14ac:dyDescent="0.2">
      <c r="A131" s="52"/>
      <c r="B131" s="53"/>
      <c r="C131" s="66" t="s">
        <v>57</v>
      </c>
      <c r="D131" s="67" t="s">
        <v>56</v>
      </c>
      <c r="E131" s="68">
        <v>7</v>
      </c>
      <c r="F131" s="1"/>
      <c r="G131" s="1"/>
      <c r="H131" s="1"/>
      <c r="I131" s="1"/>
    </row>
    <row r="132" spans="1:9" ht="12.75" customHeight="1" x14ac:dyDescent="0.2">
      <c r="A132" s="52"/>
      <c r="B132" s="53"/>
      <c r="C132" s="66" t="s">
        <v>58</v>
      </c>
      <c r="D132" s="67" t="s">
        <v>56</v>
      </c>
      <c r="E132" s="68">
        <v>4</v>
      </c>
      <c r="F132" s="1"/>
      <c r="G132" s="1"/>
      <c r="H132" s="1"/>
      <c r="I132" s="1"/>
    </row>
    <row r="133" spans="1:9" ht="12.75" customHeight="1" x14ac:dyDescent="0.2">
      <c r="A133" s="52"/>
      <c r="B133" s="53"/>
      <c r="C133" s="66" t="s">
        <v>63</v>
      </c>
      <c r="D133" s="67" t="s">
        <v>56</v>
      </c>
      <c r="E133" s="68">
        <v>58</v>
      </c>
      <c r="F133" s="1"/>
      <c r="G133" s="1"/>
      <c r="H133" s="1"/>
      <c r="I133" s="1"/>
    </row>
    <row r="134" spans="1:9" ht="12.75" customHeight="1" x14ac:dyDescent="0.2">
      <c r="A134" s="52"/>
      <c r="B134" s="53"/>
      <c r="C134" s="66" t="s">
        <v>121</v>
      </c>
      <c r="D134" s="67" t="s">
        <v>56</v>
      </c>
      <c r="E134" s="68">
        <v>6</v>
      </c>
      <c r="F134" s="1"/>
      <c r="G134" s="1"/>
      <c r="H134" s="1"/>
      <c r="I134" s="1"/>
    </row>
    <row r="135" spans="1:9" ht="12.75" customHeight="1" x14ac:dyDescent="0.2">
      <c r="A135" s="52"/>
      <c r="B135" s="53"/>
      <c r="C135" s="66" t="s">
        <v>122</v>
      </c>
      <c r="D135" s="67" t="s">
        <v>56</v>
      </c>
      <c r="E135" s="68">
        <v>6</v>
      </c>
      <c r="F135" s="1"/>
      <c r="G135" s="1"/>
      <c r="H135" s="1"/>
      <c r="I135" s="1"/>
    </row>
    <row r="136" spans="1:9" ht="12.75" customHeight="1" x14ac:dyDescent="0.2">
      <c r="A136" s="52"/>
      <c r="B136" s="53"/>
      <c r="C136" s="66" t="s">
        <v>92</v>
      </c>
      <c r="D136" s="67" t="s">
        <v>56</v>
      </c>
      <c r="E136" s="68">
        <v>6</v>
      </c>
      <c r="F136" s="1"/>
      <c r="G136" s="1"/>
      <c r="H136" s="1"/>
      <c r="I136" s="1"/>
    </row>
    <row r="137" spans="1:9" ht="12.75" customHeight="1" x14ac:dyDescent="0.2">
      <c r="A137" s="52"/>
      <c r="B137" s="53"/>
      <c r="C137" s="66" t="s">
        <v>91</v>
      </c>
      <c r="D137" s="67" t="s">
        <v>56</v>
      </c>
      <c r="E137" s="68">
        <v>2</v>
      </c>
      <c r="F137" s="1"/>
      <c r="G137" s="1"/>
      <c r="H137" s="1"/>
      <c r="I137" s="1"/>
    </row>
    <row r="138" spans="1:9" ht="12.75" customHeight="1" x14ac:dyDescent="0.2">
      <c r="A138" s="52"/>
      <c r="B138" s="53"/>
      <c r="C138" s="66" t="s">
        <v>97</v>
      </c>
      <c r="D138" s="67" t="s">
        <v>56</v>
      </c>
      <c r="E138" s="68">
        <v>21</v>
      </c>
      <c r="F138" s="1"/>
      <c r="G138" s="1"/>
      <c r="H138" s="1"/>
      <c r="I138" s="1"/>
    </row>
    <row r="139" spans="1:9" ht="12.75" customHeight="1" x14ac:dyDescent="0.2">
      <c r="A139" s="52"/>
      <c r="B139" s="53"/>
      <c r="C139" s="66" t="s">
        <v>102</v>
      </c>
      <c r="D139" s="67" t="s">
        <v>56</v>
      </c>
      <c r="E139" s="68">
        <v>11</v>
      </c>
      <c r="F139" s="1"/>
      <c r="G139" s="1"/>
      <c r="H139" s="1"/>
      <c r="I139" s="1"/>
    </row>
    <row r="140" spans="1:9" ht="12.75" customHeight="1" x14ac:dyDescent="0.2">
      <c r="A140" s="52"/>
      <c r="B140" s="53"/>
      <c r="C140" s="66" t="s">
        <v>94</v>
      </c>
      <c r="D140" s="67" t="s">
        <v>56</v>
      </c>
      <c r="E140" s="68">
        <v>20</v>
      </c>
      <c r="F140" s="1"/>
      <c r="G140" s="1"/>
      <c r="H140" s="1"/>
      <c r="I140" s="1"/>
    </row>
    <row r="141" spans="1:9" ht="12.75" customHeight="1" x14ac:dyDescent="0.2">
      <c r="A141" s="52"/>
      <c r="B141" s="53"/>
      <c r="C141" s="66" t="s">
        <v>93</v>
      </c>
      <c r="D141" s="67" t="s">
        <v>56</v>
      </c>
      <c r="E141" s="68">
        <v>2</v>
      </c>
      <c r="F141" s="1"/>
      <c r="G141" s="1"/>
      <c r="H141" s="1"/>
      <c r="I141" s="1"/>
    </row>
    <row r="142" spans="1:9" ht="25.5" x14ac:dyDescent="0.2">
      <c r="A142" s="52" t="s">
        <v>123</v>
      </c>
      <c r="B142" s="53"/>
      <c r="C142" s="54" t="s">
        <v>158</v>
      </c>
      <c r="D142" s="55"/>
      <c r="E142" s="1"/>
      <c r="F142" s="1"/>
      <c r="G142" s="1"/>
      <c r="H142" s="1"/>
      <c r="I142" s="1"/>
    </row>
    <row r="143" spans="1:9" ht="12.75" customHeight="1" x14ac:dyDescent="0.2">
      <c r="A143" s="52"/>
      <c r="B143" s="53"/>
      <c r="C143" s="54" t="s">
        <v>124</v>
      </c>
      <c r="D143" s="55" t="s">
        <v>35</v>
      </c>
      <c r="E143" s="1">
        <v>1</v>
      </c>
      <c r="F143" s="71"/>
      <c r="G143" s="71"/>
      <c r="H143" s="1">
        <f t="shared" ref="H143:H202" si="4">E143*F143</f>
        <v>0</v>
      </c>
      <c r="I143" s="1">
        <f t="shared" ref="I143:I202" si="5">E143*G143</f>
        <v>0</v>
      </c>
    </row>
    <row r="144" spans="1:9" ht="12.75" customHeight="1" x14ac:dyDescent="0.2">
      <c r="A144" s="52"/>
      <c r="B144" s="53"/>
      <c r="C144" s="66" t="s">
        <v>29</v>
      </c>
      <c r="D144" s="67" t="s">
        <v>35</v>
      </c>
      <c r="E144" s="68">
        <v>1</v>
      </c>
      <c r="F144" s="1"/>
      <c r="G144" s="1"/>
      <c r="H144" s="1"/>
      <c r="I144" s="1"/>
    </row>
    <row r="145" spans="1:9" ht="12.75" customHeight="1" x14ac:dyDescent="0.2">
      <c r="A145" s="52"/>
      <c r="B145" s="53"/>
      <c r="C145" s="54" t="s">
        <v>82</v>
      </c>
      <c r="D145" s="55" t="s">
        <v>35</v>
      </c>
      <c r="E145" s="1">
        <v>7</v>
      </c>
      <c r="F145" s="71"/>
      <c r="G145" s="71"/>
      <c r="H145" s="1">
        <f t="shared" si="4"/>
        <v>0</v>
      </c>
      <c r="I145" s="1">
        <f t="shared" si="5"/>
        <v>0</v>
      </c>
    </row>
    <row r="146" spans="1:9" ht="12.75" customHeight="1" x14ac:dyDescent="0.2">
      <c r="A146" s="52"/>
      <c r="B146" s="53"/>
      <c r="C146" s="66" t="s">
        <v>29</v>
      </c>
      <c r="D146" s="67" t="s">
        <v>35</v>
      </c>
      <c r="E146" s="68">
        <v>7</v>
      </c>
      <c r="F146" s="1"/>
      <c r="G146" s="1"/>
      <c r="H146" s="1"/>
      <c r="I146" s="1"/>
    </row>
    <row r="147" spans="1:9" ht="12.75" customHeight="1" x14ac:dyDescent="0.2">
      <c r="A147" s="52"/>
      <c r="B147" s="53"/>
      <c r="C147" s="54" t="s">
        <v>125</v>
      </c>
      <c r="D147" s="55" t="s">
        <v>35</v>
      </c>
      <c r="E147" s="1">
        <v>33</v>
      </c>
      <c r="F147" s="71"/>
      <c r="G147" s="71"/>
      <c r="H147" s="1">
        <f t="shared" si="4"/>
        <v>0</v>
      </c>
      <c r="I147" s="1">
        <f t="shared" si="5"/>
        <v>0</v>
      </c>
    </row>
    <row r="148" spans="1:9" ht="12.75" customHeight="1" x14ac:dyDescent="0.2">
      <c r="A148" s="52"/>
      <c r="B148" s="53"/>
      <c r="C148" s="66" t="s">
        <v>29</v>
      </c>
      <c r="D148" s="67" t="s">
        <v>35</v>
      </c>
      <c r="E148" s="68">
        <v>33</v>
      </c>
      <c r="F148" s="1"/>
      <c r="G148" s="1"/>
      <c r="H148" s="1"/>
      <c r="I148" s="1"/>
    </row>
    <row r="149" spans="1:9" ht="12.75" customHeight="1" x14ac:dyDescent="0.2">
      <c r="A149" s="52"/>
      <c r="B149" s="53"/>
      <c r="C149" s="54" t="s">
        <v>126</v>
      </c>
      <c r="D149" s="55" t="s">
        <v>35</v>
      </c>
      <c r="E149" s="1">
        <f>SUM(E150:E158)</f>
        <v>81</v>
      </c>
      <c r="F149" s="71"/>
      <c r="G149" s="71"/>
      <c r="H149" s="1">
        <f t="shared" si="4"/>
        <v>0</v>
      </c>
      <c r="I149" s="1">
        <f t="shared" si="5"/>
        <v>0</v>
      </c>
    </row>
    <row r="150" spans="1:9" ht="12.75" customHeight="1" x14ac:dyDescent="0.2">
      <c r="A150" s="52"/>
      <c r="B150" s="53"/>
      <c r="C150" s="66" t="s">
        <v>29</v>
      </c>
      <c r="D150" s="67" t="s">
        <v>35</v>
      </c>
      <c r="E150" s="68">
        <v>23</v>
      </c>
      <c r="F150" s="1"/>
      <c r="G150" s="1"/>
      <c r="H150" s="1"/>
      <c r="I150" s="1"/>
    </row>
    <row r="151" spans="1:9" ht="12.75" customHeight="1" x14ac:dyDescent="0.2">
      <c r="A151" s="52"/>
      <c r="B151" s="53"/>
      <c r="C151" s="66" t="s">
        <v>57</v>
      </c>
      <c r="D151" s="67" t="s">
        <v>35</v>
      </c>
      <c r="E151" s="68">
        <v>2</v>
      </c>
      <c r="F151" s="1"/>
      <c r="G151" s="1"/>
      <c r="H151" s="1"/>
      <c r="I151" s="1"/>
    </row>
    <row r="152" spans="1:9" ht="12.75" customHeight="1" x14ac:dyDescent="0.2">
      <c r="A152" s="52"/>
      <c r="B152" s="53"/>
      <c r="C152" s="66" t="s">
        <v>58</v>
      </c>
      <c r="D152" s="67" t="s">
        <v>35</v>
      </c>
      <c r="E152" s="68">
        <v>2</v>
      </c>
      <c r="F152" s="1"/>
      <c r="G152" s="1"/>
      <c r="H152" s="1"/>
      <c r="I152" s="1"/>
    </row>
    <row r="153" spans="1:9" ht="12.75" customHeight="1" x14ac:dyDescent="0.2">
      <c r="A153" s="52"/>
      <c r="B153" s="53"/>
      <c r="C153" s="66" t="s">
        <v>63</v>
      </c>
      <c r="D153" s="67" t="s">
        <v>35</v>
      </c>
      <c r="E153" s="68">
        <v>36</v>
      </c>
      <c r="F153" s="1"/>
      <c r="G153" s="1"/>
      <c r="H153" s="1"/>
      <c r="I153" s="1"/>
    </row>
    <row r="154" spans="1:9" ht="12.75" customHeight="1" x14ac:dyDescent="0.2">
      <c r="A154" s="52"/>
      <c r="B154" s="53"/>
      <c r="C154" s="66" t="s">
        <v>73</v>
      </c>
      <c r="D154" s="67" t="s">
        <v>35</v>
      </c>
      <c r="E154" s="68">
        <v>2</v>
      </c>
      <c r="F154" s="1"/>
      <c r="G154" s="1"/>
      <c r="H154" s="1"/>
      <c r="I154" s="1"/>
    </row>
    <row r="155" spans="1:9" ht="12.75" customHeight="1" x14ac:dyDescent="0.2">
      <c r="A155" s="52"/>
      <c r="B155" s="53"/>
      <c r="C155" s="66" t="s">
        <v>136</v>
      </c>
      <c r="D155" s="67" t="s">
        <v>35</v>
      </c>
      <c r="E155" s="68">
        <v>3</v>
      </c>
      <c r="F155" s="1"/>
      <c r="G155" s="1"/>
      <c r="H155" s="1"/>
      <c r="I155" s="1"/>
    </row>
    <row r="156" spans="1:9" ht="12.75" customHeight="1" x14ac:dyDescent="0.2">
      <c r="A156" s="52"/>
      <c r="B156" s="53"/>
      <c r="C156" s="66" t="s">
        <v>74</v>
      </c>
      <c r="D156" s="67" t="s">
        <v>35</v>
      </c>
      <c r="E156" s="68">
        <v>6</v>
      </c>
      <c r="F156" s="1"/>
      <c r="G156" s="1"/>
      <c r="H156" s="1"/>
      <c r="I156" s="1"/>
    </row>
    <row r="157" spans="1:9" ht="12.75" customHeight="1" x14ac:dyDescent="0.2">
      <c r="A157" s="52"/>
      <c r="B157" s="53"/>
      <c r="C157" s="66" t="s">
        <v>137</v>
      </c>
      <c r="D157" s="67" t="s">
        <v>35</v>
      </c>
      <c r="E157" s="68">
        <v>3</v>
      </c>
      <c r="F157" s="1"/>
      <c r="G157" s="1"/>
      <c r="H157" s="1"/>
      <c r="I157" s="1"/>
    </row>
    <row r="158" spans="1:9" ht="12.75" customHeight="1" x14ac:dyDescent="0.2">
      <c r="A158" s="52"/>
      <c r="B158" s="53"/>
      <c r="C158" s="66" t="s">
        <v>138</v>
      </c>
      <c r="D158" s="67" t="s">
        <v>35</v>
      </c>
      <c r="E158" s="68">
        <v>4</v>
      </c>
      <c r="F158" s="1"/>
      <c r="G158" s="1"/>
      <c r="H158" s="1"/>
      <c r="I158" s="1"/>
    </row>
    <row r="159" spans="1:9" ht="12.75" customHeight="1" x14ac:dyDescent="0.2">
      <c r="A159" s="52"/>
      <c r="B159" s="53"/>
      <c r="C159" s="54" t="s">
        <v>127</v>
      </c>
      <c r="D159" s="55" t="s">
        <v>35</v>
      </c>
      <c r="E159" s="1">
        <f>SUM(E160:E163)</f>
        <v>9</v>
      </c>
      <c r="F159" s="71"/>
      <c r="G159" s="71"/>
      <c r="H159" s="1">
        <f t="shared" si="4"/>
        <v>0</v>
      </c>
      <c r="I159" s="1">
        <f t="shared" si="5"/>
        <v>0</v>
      </c>
    </row>
    <row r="160" spans="1:9" ht="12.75" customHeight="1" x14ac:dyDescent="0.2">
      <c r="A160" s="52"/>
      <c r="B160" s="53"/>
      <c r="C160" s="66" t="s">
        <v>63</v>
      </c>
      <c r="D160" s="67" t="s">
        <v>35</v>
      </c>
      <c r="E160" s="68">
        <v>1</v>
      </c>
      <c r="F160" s="1"/>
      <c r="G160" s="1"/>
      <c r="H160" s="1"/>
      <c r="I160" s="1"/>
    </row>
    <row r="161" spans="1:9" ht="12.75" customHeight="1" x14ac:dyDescent="0.2">
      <c r="A161" s="52"/>
      <c r="B161" s="53"/>
      <c r="C161" s="66" t="s">
        <v>139</v>
      </c>
      <c r="D161" s="67" t="s">
        <v>35</v>
      </c>
      <c r="E161" s="68">
        <v>2</v>
      </c>
      <c r="F161" s="1"/>
      <c r="G161" s="1"/>
      <c r="H161" s="1"/>
      <c r="I161" s="1"/>
    </row>
    <row r="162" spans="1:9" ht="12.75" customHeight="1" x14ac:dyDescent="0.2">
      <c r="A162" s="52"/>
      <c r="B162" s="53"/>
      <c r="C162" s="66" t="s">
        <v>97</v>
      </c>
      <c r="D162" s="67" t="s">
        <v>35</v>
      </c>
      <c r="E162" s="68">
        <v>5</v>
      </c>
      <c r="F162" s="1"/>
      <c r="G162" s="1"/>
      <c r="H162" s="1"/>
      <c r="I162" s="1"/>
    </row>
    <row r="163" spans="1:9" ht="12.75" customHeight="1" x14ac:dyDescent="0.2">
      <c r="A163" s="52"/>
      <c r="B163" s="53"/>
      <c r="C163" s="66" t="s">
        <v>102</v>
      </c>
      <c r="D163" s="67" t="s">
        <v>35</v>
      </c>
      <c r="E163" s="68">
        <v>1</v>
      </c>
      <c r="F163" s="1"/>
      <c r="G163" s="1"/>
      <c r="H163" s="1"/>
      <c r="I163" s="1"/>
    </row>
    <row r="164" spans="1:9" ht="12.75" customHeight="1" x14ac:dyDescent="0.2">
      <c r="A164" s="52"/>
      <c r="B164" s="53"/>
      <c r="C164" s="54" t="s">
        <v>78</v>
      </c>
      <c r="D164" s="55" t="s">
        <v>35</v>
      </c>
      <c r="E164" s="1">
        <f>SUM(E165:E174)</f>
        <v>42</v>
      </c>
      <c r="F164" s="71"/>
      <c r="G164" s="71"/>
      <c r="H164" s="1">
        <f t="shared" si="4"/>
        <v>0</v>
      </c>
      <c r="I164" s="1">
        <f t="shared" si="5"/>
        <v>0</v>
      </c>
    </row>
    <row r="165" spans="1:9" ht="12.75" customHeight="1" x14ac:dyDescent="0.2">
      <c r="A165" s="52"/>
      <c r="B165" s="53"/>
      <c r="C165" s="66" t="s">
        <v>63</v>
      </c>
      <c r="D165" s="67" t="s">
        <v>35</v>
      </c>
      <c r="E165" s="68">
        <v>3</v>
      </c>
      <c r="F165" s="1"/>
      <c r="G165" s="1"/>
      <c r="H165" s="1"/>
      <c r="I165" s="1"/>
    </row>
    <row r="166" spans="1:9" ht="12.75" customHeight="1" x14ac:dyDescent="0.2">
      <c r="A166" s="52"/>
      <c r="B166" s="53"/>
      <c r="C166" s="66" t="s">
        <v>121</v>
      </c>
      <c r="D166" s="67" t="s">
        <v>35</v>
      </c>
      <c r="E166" s="68">
        <v>7</v>
      </c>
      <c r="F166" s="1"/>
      <c r="G166" s="1"/>
      <c r="H166" s="1"/>
      <c r="I166" s="1"/>
    </row>
    <row r="167" spans="1:9" ht="12.75" customHeight="1" x14ac:dyDescent="0.2">
      <c r="A167" s="52"/>
      <c r="B167" s="53"/>
      <c r="C167" s="66" t="s">
        <v>140</v>
      </c>
      <c r="D167" s="67" t="s">
        <v>35</v>
      </c>
      <c r="E167" s="68">
        <v>1.5</v>
      </c>
      <c r="F167" s="1"/>
      <c r="G167" s="1"/>
      <c r="H167" s="1"/>
      <c r="I167" s="1"/>
    </row>
    <row r="168" spans="1:9" ht="12.75" customHeight="1" x14ac:dyDescent="0.2">
      <c r="A168" s="52"/>
      <c r="B168" s="53"/>
      <c r="C168" s="66" t="s">
        <v>141</v>
      </c>
      <c r="D168" s="67" t="s">
        <v>35</v>
      </c>
      <c r="E168" s="68">
        <v>1.5</v>
      </c>
      <c r="F168" s="1"/>
      <c r="G168" s="1"/>
      <c r="H168" s="1"/>
      <c r="I168" s="1"/>
    </row>
    <row r="169" spans="1:9" ht="12.75" customHeight="1" x14ac:dyDescent="0.2">
      <c r="A169" s="52"/>
      <c r="B169" s="53"/>
      <c r="C169" s="66" t="s">
        <v>92</v>
      </c>
      <c r="D169" s="67" t="s">
        <v>35</v>
      </c>
      <c r="E169" s="68">
        <v>2</v>
      </c>
      <c r="F169" s="1"/>
      <c r="G169" s="1"/>
      <c r="H169" s="1"/>
      <c r="I169" s="1"/>
    </row>
    <row r="170" spans="1:9" ht="12.75" customHeight="1" x14ac:dyDescent="0.2">
      <c r="A170" s="52"/>
      <c r="B170" s="53"/>
      <c r="C170" s="66" t="s">
        <v>97</v>
      </c>
      <c r="D170" s="67" t="s">
        <v>35</v>
      </c>
      <c r="E170" s="68">
        <v>3</v>
      </c>
      <c r="F170" s="1"/>
      <c r="G170" s="1"/>
      <c r="H170" s="1"/>
      <c r="I170" s="1"/>
    </row>
    <row r="171" spans="1:9" ht="12.75" customHeight="1" x14ac:dyDescent="0.2">
      <c r="A171" s="52"/>
      <c r="B171" s="53"/>
      <c r="C171" s="66" t="s">
        <v>102</v>
      </c>
      <c r="D171" s="67" t="s">
        <v>35</v>
      </c>
      <c r="E171" s="68">
        <v>7</v>
      </c>
      <c r="F171" s="1"/>
      <c r="G171" s="1"/>
      <c r="H171" s="1"/>
      <c r="I171" s="1"/>
    </row>
    <row r="172" spans="1:9" ht="12.75" customHeight="1" x14ac:dyDescent="0.2">
      <c r="A172" s="52"/>
      <c r="B172" s="53"/>
      <c r="C172" s="66" t="s">
        <v>142</v>
      </c>
      <c r="D172" s="67" t="s">
        <v>35</v>
      </c>
      <c r="E172" s="68">
        <v>4</v>
      </c>
      <c r="F172" s="1"/>
      <c r="G172" s="1"/>
      <c r="H172" s="1"/>
      <c r="I172" s="1"/>
    </row>
    <row r="173" spans="1:9" ht="12.75" customHeight="1" x14ac:dyDescent="0.2">
      <c r="A173" s="52"/>
      <c r="B173" s="53"/>
      <c r="C173" s="66" t="s">
        <v>94</v>
      </c>
      <c r="D173" s="67" t="s">
        <v>35</v>
      </c>
      <c r="E173" s="68">
        <v>7</v>
      </c>
      <c r="F173" s="1"/>
      <c r="G173" s="1"/>
      <c r="H173" s="1"/>
      <c r="I173" s="1"/>
    </row>
    <row r="174" spans="1:9" ht="12.75" customHeight="1" x14ac:dyDescent="0.2">
      <c r="A174" s="52"/>
      <c r="B174" s="53"/>
      <c r="C174" s="66" t="s">
        <v>93</v>
      </c>
      <c r="D174" s="67" t="s">
        <v>35</v>
      </c>
      <c r="E174" s="68">
        <v>6</v>
      </c>
      <c r="F174" s="1"/>
      <c r="G174" s="1"/>
      <c r="H174" s="1"/>
      <c r="I174" s="1"/>
    </row>
    <row r="175" spans="1:9" ht="12.75" customHeight="1" x14ac:dyDescent="0.2">
      <c r="A175" s="52"/>
      <c r="B175" s="53"/>
      <c r="C175" s="54" t="s">
        <v>128</v>
      </c>
      <c r="D175" s="55" t="s">
        <v>35</v>
      </c>
      <c r="E175" s="1">
        <f>SUM(E176:E177)</f>
        <v>12</v>
      </c>
      <c r="F175" s="71"/>
      <c r="G175" s="71"/>
      <c r="H175" s="1">
        <f t="shared" si="4"/>
        <v>0</v>
      </c>
      <c r="I175" s="1">
        <f t="shared" si="5"/>
        <v>0</v>
      </c>
    </row>
    <row r="176" spans="1:9" ht="12.75" customHeight="1" x14ac:dyDescent="0.2">
      <c r="A176" s="52"/>
      <c r="B176" s="53"/>
      <c r="C176" s="66" t="s">
        <v>92</v>
      </c>
      <c r="D176" s="67" t="s">
        <v>35</v>
      </c>
      <c r="E176" s="68">
        <v>7</v>
      </c>
      <c r="F176" s="1"/>
      <c r="G176" s="1"/>
      <c r="H176" s="1"/>
      <c r="I176" s="1"/>
    </row>
    <row r="177" spans="1:9" ht="12.75" customHeight="1" x14ac:dyDescent="0.2">
      <c r="A177" s="52"/>
      <c r="B177" s="53"/>
      <c r="C177" s="66" t="s">
        <v>91</v>
      </c>
      <c r="D177" s="67" t="s">
        <v>35</v>
      </c>
      <c r="E177" s="68">
        <v>5</v>
      </c>
      <c r="F177" s="1"/>
      <c r="G177" s="1"/>
      <c r="H177" s="1"/>
      <c r="I177" s="1"/>
    </row>
    <row r="178" spans="1:9" ht="25.5" x14ac:dyDescent="0.2">
      <c r="A178" s="52" t="s">
        <v>152</v>
      </c>
      <c r="B178" s="53"/>
      <c r="C178" s="54" t="s">
        <v>159</v>
      </c>
      <c r="D178" s="55"/>
      <c r="E178" s="1"/>
      <c r="F178" s="1"/>
      <c r="G178" s="1"/>
      <c r="H178" s="1"/>
      <c r="I178" s="1"/>
    </row>
    <row r="179" spans="1:9" ht="12.75" customHeight="1" x14ac:dyDescent="0.2">
      <c r="A179" s="52"/>
      <c r="B179" s="53"/>
      <c r="C179" s="54" t="s">
        <v>153</v>
      </c>
      <c r="D179" s="55" t="s">
        <v>35</v>
      </c>
      <c r="E179" s="1">
        <v>14</v>
      </c>
      <c r="F179" s="71"/>
      <c r="G179" s="71"/>
      <c r="H179" s="1">
        <f t="shared" si="4"/>
        <v>0</v>
      </c>
      <c r="I179" s="1">
        <f t="shared" si="5"/>
        <v>0</v>
      </c>
    </row>
    <row r="180" spans="1:9" ht="12.75" customHeight="1" x14ac:dyDescent="0.2">
      <c r="A180" s="52"/>
      <c r="B180" s="53"/>
      <c r="C180" s="66" t="s">
        <v>97</v>
      </c>
      <c r="D180" s="67" t="s">
        <v>35</v>
      </c>
      <c r="E180" s="68">
        <v>12</v>
      </c>
      <c r="F180" s="1"/>
      <c r="G180" s="1"/>
      <c r="H180" s="1"/>
      <c r="I180" s="1"/>
    </row>
    <row r="181" spans="1:9" ht="12.75" customHeight="1" x14ac:dyDescent="0.2">
      <c r="A181" s="52"/>
      <c r="B181" s="53"/>
      <c r="C181" s="66" t="s">
        <v>40</v>
      </c>
      <c r="D181" s="67" t="s">
        <v>35</v>
      </c>
      <c r="E181" s="68">
        <v>2</v>
      </c>
      <c r="F181" s="1"/>
      <c r="G181" s="1"/>
      <c r="H181" s="1"/>
      <c r="I181" s="1"/>
    </row>
    <row r="182" spans="1:9" ht="12.75" customHeight="1" x14ac:dyDescent="0.2">
      <c r="A182" s="52"/>
      <c r="B182" s="53"/>
      <c r="C182" s="54" t="s">
        <v>154</v>
      </c>
      <c r="D182" s="55" t="s">
        <v>35</v>
      </c>
      <c r="E182" s="1">
        <f>SUM(E183:E186)</f>
        <v>10</v>
      </c>
      <c r="F182" s="71"/>
      <c r="G182" s="71"/>
      <c r="H182" s="1">
        <f t="shared" si="4"/>
        <v>0</v>
      </c>
      <c r="I182" s="1">
        <f t="shared" si="5"/>
        <v>0</v>
      </c>
    </row>
    <row r="183" spans="1:9" ht="12.75" customHeight="1" x14ac:dyDescent="0.2">
      <c r="A183" s="52"/>
      <c r="B183" s="53"/>
      <c r="C183" s="66" t="s">
        <v>97</v>
      </c>
      <c r="D183" s="67" t="s">
        <v>35</v>
      </c>
      <c r="E183" s="68">
        <v>2</v>
      </c>
      <c r="F183" s="1"/>
      <c r="G183" s="1"/>
      <c r="H183" s="1"/>
      <c r="I183" s="1"/>
    </row>
    <row r="184" spans="1:9" ht="12.75" customHeight="1" x14ac:dyDescent="0.2">
      <c r="A184" s="52"/>
      <c r="B184" s="53"/>
      <c r="C184" s="66" t="s">
        <v>102</v>
      </c>
      <c r="D184" s="67" t="s">
        <v>35</v>
      </c>
      <c r="E184" s="68">
        <v>5</v>
      </c>
      <c r="F184" s="1"/>
      <c r="G184" s="1"/>
      <c r="H184" s="1"/>
      <c r="I184" s="1"/>
    </row>
    <row r="185" spans="1:9" ht="12.75" customHeight="1" x14ac:dyDescent="0.2">
      <c r="A185" s="52"/>
      <c r="B185" s="53"/>
      <c r="C185" s="66" t="s">
        <v>92</v>
      </c>
      <c r="D185" s="67" t="s">
        <v>35</v>
      </c>
      <c r="E185" s="68">
        <v>1</v>
      </c>
      <c r="F185" s="1"/>
      <c r="G185" s="1"/>
      <c r="H185" s="1"/>
      <c r="I185" s="1"/>
    </row>
    <row r="186" spans="1:9" ht="12.75" customHeight="1" x14ac:dyDescent="0.2">
      <c r="A186" s="52"/>
      <c r="B186" s="53"/>
      <c r="C186" s="66" t="s">
        <v>91</v>
      </c>
      <c r="D186" s="67" t="s">
        <v>35</v>
      </c>
      <c r="E186" s="68">
        <v>2</v>
      </c>
      <c r="F186" s="1"/>
      <c r="G186" s="1"/>
      <c r="H186" s="1"/>
      <c r="I186" s="1"/>
    </row>
    <row r="187" spans="1:9" ht="15.75" x14ac:dyDescent="0.25">
      <c r="A187" s="52"/>
      <c r="B187" s="53"/>
      <c r="C187" s="65" t="s">
        <v>129</v>
      </c>
      <c r="D187" s="55"/>
      <c r="E187" s="1"/>
      <c r="F187" s="1"/>
      <c r="G187" s="1"/>
      <c r="H187" s="1"/>
      <c r="I187" s="1"/>
    </row>
    <row r="188" spans="1:9" ht="25.5" x14ac:dyDescent="0.2">
      <c r="A188" s="52" t="s">
        <v>130</v>
      </c>
      <c r="B188" s="53"/>
      <c r="C188" s="54" t="s">
        <v>131</v>
      </c>
      <c r="D188" s="55" t="s">
        <v>26</v>
      </c>
      <c r="E188" s="1">
        <f>SUM(E189:E201)</f>
        <v>13</v>
      </c>
      <c r="F188" s="71"/>
      <c r="G188" s="71"/>
      <c r="H188" s="1">
        <f t="shared" si="4"/>
        <v>0</v>
      </c>
      <c r="I188" s="1">
        <f t="shared" si="5"/>
        <v>0</v>
      </c>
    </row>
    <row r="189" spans="1:9" ht="12.75" customHeight="1" x14ac:dyDescent="0.2">
      <c r="A189" s="52"/>
      <c r="B189" s="53"/>
      <c r="C189" s="66" t="s">
        <v>122</v>
      </c>
      <c r="D189" s="67" t="s">
        <v>26</v>
      </c>
      <c r="E189" s="68">
        <v>1</v>
      </c>
      <c r="F189" s="1"/>
      <c r="G189" s="1"/>
      <c r="H189" s="1"/>
      <c r="I189" s="1"/>
    </row>
    <row r="190" spans="1:9" ht="12.75" customHeight="1" x14ac:dyDescent="0.2">
      <c r="A190" s="52"/>
      <c r="B190" s="53"/>
      <c r="C190" s="66" t="s">
        <v>140</v>
      </c>
      <c r="D190" s="67" t="s">
        <v>26</v>
      </c>
      <c r="E190" s="68">
        <v>1</v>
      </c>
      <c r="F190" s="1"/>
      <c r="G190" s="1"/>
      <c r="H190" s="1"/>
      <c r="I190" s="1"/>
    </row>
    <row r="191" spans="1:9" ht="12.75" customHeight="1" x14ac:dyDescent="0.2">
      <c r="A191" s="52"/>
      <c r="B191" s="53"/>
      <c r="C191" s="66" t="s">
        <v>141</v>
      </c>
      <c r="D191" s="67" t="s">
        <v>26</v>
      </c>
      <c r="E191" s="68">
        <v>1</v>
      </c>
      <c r="F191" s="1"/>
      <c r="G191" s="1"/>
      <c r="H191" s="1"/>
      <c r="I191" s="1"/>
    </row>
    <row r="192" spans="1:9" ht="12.75" customHeight="1" x14ac:dyDescent="0.2">
      <c r="A192" s="52"/>
      <c r="B192" s="53"/>
      <c r="C192" s="66" t="s">
        <v>139</v>
      </c>
      <c r="D192" s="67" t="s">
        <v>26</v>
      </c>
      <c r="E192" s="68">
        <v>1</v>
      </c>
      <c r="F192" s="1"/>
      <c r="G192" s="1"/>
      <c r="H192" s="1"/>
      <c r="I192" s="1"/>
    </row>
    <row r="193" spans="1:9" ht="12.75" customHeight="1" x14ac:dyDescent="0.2">
      <c r="A193" s="52"/>
      <c r="B193" s="53"/>
      <c r="C193" s="66" t="s">
        <v>142</v>
      </c>
      <c r="D193" s="67" t="s">
        <v>26</v>
      </c>
      <c r="E193" s="68">
        <v>1</v>
      </c>
      <c r="F193" s="1"/>
      <c r="G193" s="1"/>
      <c r="H193" s="1"/>
      <c r="I193" s="1"/>
    </row>
    <row r="194" spans="1:9" ht="12.75" customHeight="1" x14ac:dyDescent="0.2">
      <c r="A194" s="52"/>
      <c r="B194" s="53"/>
      <c r="C194" s="66" t="s">
        <v>77</v>
      </c>
      <c r="D194" s="67" t="s">
        <v>26</v>
      </c>
      <c r="E194" s="68">
        <v>1</v>
      </c>
      <c r="F194" s="1"/>
      <c r="G194" s="1"/>
      <c r="H194" s="1"/>
      <c r="I194" s="1"/>
    </row>
    <row r="195" spans="1:9" ht="12.75" customHeight="1" x14ac:dyDescent="0.2">
      <c r="A195" s="52"/>
      <c r="B195" s="53"/>
      <c r="C195" s="66" t="s">
        <v>66</v>
      </c>
      <c r="D195" s="67" t="s">
        <v>26</v>
      </c>
      <c r="E195" s="68">
        <v>1</v>
      </c>
      <c r="F195" s="1"/>
      <c r="G195" s="1"/>
      <c r="H195" s="1"/>
      <c r="I195" s="1"/>
    </row>
    <row r="196" spans="1:9" ht="12.75" customHeight="1" x14ac:dyDescent="0.2">
      <c r="A196" s="52"/>
      <c r="B196" s="53"/>
      <c r="C196" s="66" t="s">
        <v>65</v>
      </c>
      <c r="D196" s="67" t="s">
        <v>26</v>
      </c>
      <c r="E196" s="68">
        <v>1</v>
      </c>
      <c r="F196" s="1"/>
      <c r="G196" s="1"/>
      <c r="H196" s="1"/>
      <c r="I196" s="1"/>
    </row>
    <row r="197" spans="1:9" ht="12.75" customHeight="1" x14ac:dyDescent="0.2">
      <c r="A197" s="52"/>
      <c r="B197" s="53"/>
      <c r="C197" s="66" t="s">
        <v>64</v>
      </c>
      <c r="D197" s="67" t="s">
        <v>26</v>
      </c>
      <c r="E197" s="68">
        <v>1</v>
      </c>
      <c r="F197" s="1"/>
      <c r="G197" s="1"/>
      <c r="H197" s="1"/>
      <c r="I197" s="1"/>
    </row>
    <row r="198" spans="1:9" ht="12.75" customHeight="1" x14ac:dyDescent="0.2">
      <c r="A198" s="52"/>
      <c r="B198" s="53"/>
      <c r="C198" s="66" t="s">
        <v>141</v>
      </c>
      <c r="D198" s="67" t="s">
        <v>26</v>
      </c>
      <c r="E198" s="68">
        <v>1</v>
      </c>
      <c r="F198" s="1"/>
      <c r="G198" s="1"/>
      <c r="H198" s="1"/>
      <c r="I198" s="1"/>
    </row>
    <row r="199" spans="1:9" ht="12.75" customHeight="1" x14ac:dyDescent="0.2">
      <c r="A199" s="52"/>
      <c r="B199" s="53"/>
      <c r="C199" s="66" t="s">
        <v>73</v>
      </c>
      <c r="D199" s="67" t="s">
        <v>26</v>
      </c>
      <c r="E199" s="68">
        <v>1</v>
      </c>
      <c r="F199" s="1"/>
      <c r="G199" s="1"/>
      <c r="H199" s="1"/>
      <c r="I199" s="1"/>
    </row>
    <row r="200" spans="1:9" ht="12.75" customHeight="1" x14ac:dyDescent="0.2">
      <c r="A200" s="52"/>
      <c r="B200" s="53"/>
      <c r="C200" s="66" t="s">
        <v>57</v>
      </c>
      <c r="D200" s="67" t="s">
        <v>26</v>
      </c>
      <c r="E200" s="68">
        <v>1</v>
      </c>
      <c r="F200" s="1"/>
      <c r="G200" s="1"/>
      <c r="H200" s="1"/>
      <c r="I200" s="1"/>
    </row>
    <row r="201" spans="1:9" ht="12.75" customHeight="1" x14ac:dyDescent="0.2">
      <c r="A201" s="52"/>
      <c r="B201" s="53"/>
      <c r="C201" s="66" t="s">
        <v>58</v>
      </c>
      <c r="D201" s="67" t="s">
        <v>26</v>
      </c>
      <c r="E201" s="68">
        <v>1</v>
      </c>
      <c r="F201" s="1"/>
      <c r="G201" s="1"/>
      <c r="H201" s="1"/>
      <c r="I201" s="1"/>
    </row>
    <row r="202" spans="1:9" ht="12.75" customHeight="1" x14ac:dyDescent="0.2">
      <c r="A202" s="52" t="s">
        <v>134</v>
      </c>
      <c r="B202" s="53"/>
      <c r="C202" s="54" t="s">
        <v>132</v>
      </c>
      <c r="D202" s="55" t="s">
        <v>35</v>
      </c>
      <c r="E202" s="1">
        <f>SUM(E203:E217)</f>
        <v>29</v>
      </c>
      <c r="F202" s="71"/>
      <c r="G202" s="71"/>
      <c r="H202" s="1">
        <f t="shared" si="4"/>
        <v>0</v>
      </c>
      <c r="I202" s="1">
        <f t="shared" si="5"/>
        <v>0</v>
      </c>
    </row>
    <row r="203" spans="1:9" ht="12.75" customHeight="1" x14ac:dyDescent="0.2">
      <c r="A203" s="52"/>
      <c r="B203" s="53"/>
      <c r="C203" s="66" t="s">
        <v>122</v>
      </c>
      <c r="D203" s="67" t="s">
        <v>35</v>
      </c>
      <c r="E203" s="68">
        <v>1</v>
      </c>
      <c r="F203" s="1"/>
      <c r="G203" s="1"/>
      <c r="H203" s="1"/>
      <c r="I203" s="1"/>
    </row>
    <row r="204" spans="1:9" ht="12.75" customHeight="1" x14ac:dyDescent="0.2">
      <c r="A204" s="52"/>
      <c r="B204" s="53"/>
      <c r="C204" s="66" t="s">
        <v>140</v>
      </c>
      <c r="D204" s="67" t="s">
        <v>35</v>
      </c>
      <c r="E204" s="68">
        <v>1</v>
      </c>
      <c r="F204" s="1"/>
      <c r="G204" s="1"/>
      <c r="H204" s="1"/>
      <c r="I204" s="1"/>
    </row>
    <row r="205" spans="1:9" ht="12.75" customHeight="1" x14ac:dyDescent="0.2">
      <c r="A205" s="52"/>
      <c r="B205" s="53"/>
      <c r="C205" s="66" t="s">
        <v>141</v>
      </c>
      <c r="D205" s="67" t="s">
        <v>35</v>
      </c>
      <c r="E205" s="68">
        <v>5</v>
      </c>
      <c r="F205" s="1"/>
      <c r="G205" s="1"/>
      <c r="H205" s="1"/>
      <c r="I205" s="1"/>
    </row>
    <row r="206" spans="1:9" ht="12.75" customHeight="1" x14ac:dyDescent="0.2">
      <c r="A206" s="52"/>
      <c r="B206" s="53"/>
      <c r="C206" s="66" t="s">
        <v>139</v>
      </c>
      <c r="D206" s="67" t="s">
        <v>35</v>
      </c>
      <c r="E206" s="68">
        <v>1</v>
      </c>
      <c r="F206" s="1"/>
      <c r="G206" s="1"/>
      <c r="H206" s="1"/>
      <c r="I206" s="1"/>
    </row>
    <row r="207" spans="1:9" ht="12.75" customHeight="1" x14ac:dyDescent="0.2">
      <c r="A207" s="52"/>
      <c r="B207" s="53"/>
      <c r="C207" s="66" t="s">
        <v>142</v>
      </c>
      <c r="D207" s="67" t="s">
        <v>35</v>
      </c>
      <c r="E207" s="68">
        <v>1</v>
      </c>
      <c r="F207" s="1"/>
      <c r="G207" s="1"/>
      <c r="H207" s="1"/>
      <c r="I207" s="1"/>
    </row>
    <row r="208" spans="1:9" ht="12.75" customHeight="1" x14ac:dyDescent="0.2">
      <c r="A208" s="52"/>
      <c r="B208" s="53"/>
      <c r="C208" s="66" t="s">
        <v>77</v>
      </c>
      <c r="D208" s="67" t="s">
        <v>35</v>
      </c>
      <c r="E208" s="68">
        <v>1</v>
      </c>
      <c r="F208" s="1"/>
      <c r="G208" s="1"/>
      <c r="H208" s="1"/>
      <c r="I208" s="1"/>
    </row>
    <row r="209" spans="1:9" ht="12.75" customHeight="1" x14ac:dyDescent="0.2">
      <c r="A209" s="52"/>
      <c r="B209" s="53"/>
      <c r="C209" s="66" t="s">
        <v>66</v>
      </c>
      <c r="D209" s="67" t="s">
        <v>35</v>
      </c>
      <c r="E209" s="68">
        <v>1</v>
      </c>
      <c r="F209" s="1"/>
      <c r="G209" s="1"/>
      <c r="H209" s="1"/>
      <c r="I209" s="1"/>
    </row>
    <row r="210" spans="1:9" ht="12.75" customHeight="1" x14ac:dyDescent="0.2">
      <c r="A210" s="52"/>
      <c r="B210" s="53"/>
      <c r="C210" s="66" t="s">
        <v>65</v>
      </c>
      <c r="D210" s="67" t="s">
        <v>35</v>
      </c>
      <c r="E210" s="68">
        <v>1</v>
      </c>
      <c r="F210" s="1"/>
      <c r="G210" s="1"/>
      <c r="H210" s="1"/>
      <c r="I210" s="1"/>
    </row>
    <row r="211" spans="1:9" ht="12.75" customHeight="1" x14ac:dyDescent="0.2">
      <c r="A211" s="52"/>
      <c r="B211" s="53"/>
      <c r="C211" s="66" t="s">
        <v>64</v>
      </c>
      <c r="D211" s="67" t="s">
        <v>35</v>
      </c>
      <c r="E211" s="68">
        <v>1</v>
      </c>
      <c r="F211" s="1"/>
      <c r="G211" s="1"/>
      <c r="H211" s="1"/>
      <c r="I211" s="1"/>
    </row>
    <row r="212" spans="1:9" ht="12.75" customHeight="1" x14ac:dyDescent="0.2">
      <c r="A212" s="52"/>
      <c r="B212" s="53"/>
      <c r="C212" s="66" t="s">
        <v>141</v>
      </c>
      <c r="D212" s="67" t="s">
        <v>35</v>
      </c>
      <c r="E212" s="68">
        <v>1</v>
      </c>
      <c r="F212" s="1"/>
      <c r="G212" s="1"/>
      <c r="H212" s="1"/>
      <c r="I212" s="1"/>
    </row>
    <row r="213" spans="1:9" ht="12.75" customHeight="1" x14ac:dyDescent="0.2">
      <c r="A213" s="52"/>
      <c r="B213" s="53"/>
      <c r="C213" s="66" t="s">
        <v>73</v>
      </c>
      <c r="D213" s="67" t="s">
        <v>35</v>
      </c>
      <c r="E213" s="68">
        <v>1</v>
      </c>
      <c r="F213" s="1"/>
      <c r="G213" s="1"/>
      <c r="H213" s="1"/>
      <c r="I213" s="1"/>
    </row>
    <row r="214" spans="1:9" ht="12.75" customHeight="1" x14ac:dyDescent="0.2">
      <c r="A214" s="52"/>
      <c r="B214" s="53"/>
      <c r="C214" s="66" t="s">
        <v>57</v>
      </c>
      <c r="D214" s="67" t="s">
        <v>35</v>
      </c>
      <c r="E214" s="68">
        <v>1</v>
      </c>
      <c r="F214" s="1"/>
      <c r="G214" s="1"/>
      <c r="H214" s="1"/>
      <c r="I214" s="1"/>
    </row>
    <row r="215" spans="1:9" ht="12.75" customHeight="1" x14ac:dyDescent="0.2">
      <c r="A215" s="52"/>
      <c r="B215" s="53"/>
      <c r="C215" s="66" t="s">
        <v>58</v>
      </c>
      <c r="D215" s="67" t="s">
        <v>35</v>
      </c>
      <c r="E215" s="68">
        <v>1</v>
      </c>
      <c r="F215" s="1"/>
      <c r="G215" s="1"/>
      <c r="H215" s="1"/>
      <c r="I215" s="1"/>
    </row>
    <row r="216" spans="1:9" ht="12.75" customHeight="1" x14ac:dyDescent="0.2">
      <c r="A216" s="52"/>
      <c r="B216" s="53"/>
      <c r="C216" s="66" t="s">
        <v>136</v>
      </c>
      <c r="D216" s="67" t="s">
        <v>35</v>
      </c>
      <c r="E216" s="68">
        <v>4</v>
      </c>
      <c r="F216" s="1"/>
      <c r="G216" s="1"/>
      <c r="H216" s="1"/>
      <c r="I216" s="1"/>
    </row>
    <row r="217" spans="1:9" ht="12.75" customHeight="1" x14ac:dyDescent="0.2">
      <c r="A217" s="52"/>
      <c r="B217" s="53"/>
      <c r="C217" s="66" t="s">
        <v>40</v>
      </c>
      <c r="D217" s="67" t="s">
        <v>35</v>
      </c>
      <c r="E217" s="68">
        <v>8</v>
      </c>
      <c r="F217" s="1"/>
      <c r="G217" s="1"/>
      <c r="H217" s="1"/>
      <c r="I217" s="1"/>
    </row>
    <row r="218" spans="1:9" ht="38.25" x14ac:dyDescent="0.2">
      <c r="A218" s="52" t="s">
        <v>133</v>
      </c>
      <c r="B218" s="53"/>
      <c r="C218" s="54" t="s">
        <v>135</v>
      </c>
      <c r="D218" s="55" t="s">
        <v>26</v>
      </c>
      <c r="E218" s="1">
        <v>4</v>
      </c>
      <c r="F218" s="71"/>
      <c r="G218" s="71"/>
      <c r="H218" s="1">
        <f t="shared" ref="H218:H245" si="6">E218*F218</f>
        <v>0</v>
      </c>
      <c r="I218" s="1">
        <f t="shared" ref="I218:I245" si="7">E218*G218</f>
        <v>0</v>
      </c>
    </row>
    <row r="219" spans="1:9" ht="12.75" customHeight="1" x14ac:dyDescent="0.2">
      <c r="A219" s="52"/>
      <c r="B219" s="53"/>
      <c r="C219" s="66" t="s">
        <v>141</v>
      </c>
      <c r="D219" s="67" t="s">
        <v>26</v>
      </c>
      <c r="E219" s="68">
        <v>1</v>
      </c>
      <c r="F219" s="1"/>
      <c r="G219" s="1"/>
      <c r="H219" s="1"/>
      <c r="I219" s="1"/>
    </row>
    <row r="220" spans="1:9" ht="12.75" customHeight="1" x14ac:dyDescent="0.2">
      <c r="A220" s="52"/>
      <c r="B220" s="53"/>
      <c r="C220" s="66" t="s">
        <v>40</v>
      </c>
      <c r="D220" s="67" t="s">
        <v>26</v>
      </c>
      <c r="E220" s="68">
        <v>2</v>
      </c>
      <c r="F220" s="1"/>
      <c r="G220" s="1"/>
      <c r="H220" s="1"/>
      <c r="I220" s="1"/>
    </row>
    <row r="221" spans="1:9" ht="12.75" customHeight="1" x14ac:dyDescent="0.2">
      <c r="A221" s="52"/>
      <c r="B221" s="53"/>
      <c r="C221" s="66" t="s">
        <v>136</v>
      </c>
      <c r="D221" s="67" t="s">
        <v>26</v>
      </c>
      <c r="E221" s="68">
        <v>1</v>
      </c>
      <c r="F221" s="1"/>
      <c r="G221" s="1"/>
      <c r="H221" s="1"/>
      <c r="I221" s="1"/>
    </row>
    <row r="222" spans="1:9" ht="25.5" x14ac:dyDescent="0.2">
      <c r="A222" s="52" t="s">
        <v>145</v>
      </c>
      <c r="B222" s="53"/>
      <c r="C222" s="54" t="s">
        <v>143</v>
      </c>
      <c r="D222" s="55" t="s">
        <v>26</v>
      </c>
      <c r="E222" s="1">
        <v>4</v>
      </c>
      <c r="F222" s="71"/>
      <c r="G222" s="71"/>
      <c r="H222" s="1">
        <f t="shared" si="6"/>
        <v>0</v>
      </c>
      <c r="I222" s="1">
        <f t="shared" si="7"/>
        <v>0</v>
      </c>
    </row>
    <row r="223" spans="1:9" x14ac:dyDescent="0.2">
      <c r="A223" s="52"/>
      <c r="B223" s="53"/>
      <c r="C223" s="66" t="s">
        <v>144</v>
      </c>
      <c r="D223" s="67" t="s">
        <v>26</v>
      </c>
      <c r="E223" s="68">
        <v>4</v>
      </c>
      <c r="F223" s="1"/>
      <c r="G223" s="1"/>
      <c r="H223" s="1"/>
      <c r="I223" s="1"/>
    </row>
    <row r="224" spans="1:9" x14ac:dyDescent="0.2">
      <c r="A224" s="52" t="s">
        <v>149</v>
      </c>
      <c r="B224" s="53"/>
      <c r="C224" s="54" t="s">
        <v>80</v>
      </c>
      <c r="D224" s="55"/>
      <c r="E224" s="1"/>
      <c r="F224" s="1"/>
      <c r="G224" s="1"/>
      <c r="H224" s="1"/>
      <c r="I224" s="1"/>
    </row>
    <row r="225" spans="1:9" x14ac:dyDescent="0.2">
      <c r="A225" s="52"/>
      <c r="B225" s="53"/>
      <c r="C225" s="54" t="s">
        <v>157</v>
      </c>
      <c r="D225" s="55" t="s">
        <v>35</v>
      </c>
      <c r="E225" s="1">
        <f>SUM(E226:E241)</f>
        <v>52</v>
      </c>
      <c r="F225" s="71"/>
      <c r="G225" s="71"/>
      <c r="H225" s="1">
        <f t="shared" si="6"/>
        <v>0</v>
      </c>
      <c r="I225" s="1">
        <f t="shared" si="7"/>
        <v>0</v>
      </c>
    </row>
    <row r="226" spans="1:9" x14ac:dyDescent="0.2">
      <c r="A226" s="52"/>
      <c r="B226" s="53"/>
      <c r="C226" s="66" t="s">
        <v>122</v>
      </c>
      <c r="D226" s="67" t="s">
        <v>35</v>
      </c>
      <c r="E226" s="68">
        <v>5</v>
      </c>
      <c r="F226" s="1"/>
      <c r="G226" s="1"/>
      <c r="H226" s="1"/>
      <c r="I226" s="1"/>
    </row>
    <row r="227" spans="1:9" x14ac:dyDescent="0.2">
      <c r="A227" s="52"/>
      <c r="B227" s="53"/>
      <c r="C227" s="66" t="s">
        <v>140</v>
      </c>
      <c r="D227" s="67" t="s">
        <v>35</v>
      </c>
      <c r="E227" s="68">
        <v>2</v>
      </c>
      <c r="F227" s="1"/>
      <c r="G227" s="1"/>
      <c r="H227" s="1"/>
      <c r="I227" s="1"/>
    </row>
    <row r="228" spans="1:9" x14ac:dyDescent="0.2">
      <c r="A228" s="52"/>
      <c r="B228" s="53"/>
      <c r="C228" s="66" t="s">
        <v>141</v>
      </c>
      <c r="D228" s="67" t="s">
        <v>35</v>
      </c>
      <c r="E228" s="68">
        <v>2</v>
      </c>
      <c r="F228" s="1"/>
      <c r="G228" s="1"/>
      <c r="H228" s="1"/>
      <c r="I228" s="1"/>
    </row>
    <row r="229" spans="1:9" x14ac:dyDescent="0.2">
      <c r="A229" s="52"/>
      <c r="B229" s="53"/>
      <c r="C229" s="66" t="s">
        <v>139</v>
      </c>
      <c r="D229" s="67" t="s">
        <v>35</v>
      </c>
      <c r="E229" s="68">
        <v>0.5</v>
      </c>
      <c r="F229" s="1"/>
      <c r="G229" s="1"/>
      <c r="H229" s="1"/>
      <c r="I229" s="1"/>
    </row>
    <row r="230" spans="1:9" x14ac:dyDescent="0.2">
      <c r="A230" s="52"/>
      <c r="B230" s="53"/>
      <c r="C230" s="66" t="s">
        <v>94</v>
      </c>
      <c r="D230" s="67" t="s">
        <v>35</v>
      </c>
      <c r="E230" s="68">
        <v>1.5</v>
      </c>
      <c r="F230" s="1"/>
      <c r="G230" s="1"/>
      <c r="H230" s="1"/>
      <c r="I230" s="1"/>
    </row>
    <row r="231" spans="1:9" x14ac:dyDescent="0.2">
      <c r="A231" s="52"/>
      <c r="B231" s="53"/>
      <c r="C231" s="66" t="s">
        <v>142</v>
      </c>
      <c r="D231" s="67" t="s">
        <v>35</v>
      </c>
      <c r="E231" s="68">
        <v>5</v>
      </c>
      <c r="F231" s="1"/>
      <c r="G231" s="1"/>
      <c r="H231" s="1"/>
      <c r="I231" s="1"/>
    </row>
    <row r="232" spans="1:9" x14ac:dyDescent="0.2">
      <c r="A232" s="52"/>
      <c r="B232" s="53"/>
      <c r="C232" s="66" t="s">
        <v>40</v>
      </c>
      <c r="D232" s="67" t="s">
        <v>35</v>
      </c>
      <c r="E232" s="68">
        <v>10</v>
      </c>
      <c r="F232" s="1"/>
      <c r="G232" s="1"/>
      <c r="H232" s="1"/>
      <c r="I232" s="1"/>
    </row>
    <row r="233" spans="1:9" x14ac:dyDescent="0.2">
      <c r="A233" s="52"/>
      <c r="B233" s="53"/>
      <c r="C233" s="66" t="s">
        <v>77</v>
      </c>
      <c r="D233" s="67" t="s">
        <v>35</v>
      </c>
      <c r="E233" s="68">
        <v>3</v>
      </c>
      <c r="F233" s="1"/>
      <c r="G233" s="1"/>
      <c r="H233" s="1"/>
      <c r="I233" s="1"/>
    </row>
    <row r="234" spans="1:9" x14ac:dyDescent="0.2">
      <c r="A234" s="52"/>
      <c r="B234" s="53"/>
      <c r="C234" s="66" t="s">
        <v>66</v>
      </c>
      <c r="D234" s="67" t="s">
        <v>35</v>
      </c>
      <c r="E234" s="68">
        <v>3</v>
      </c>
      <c r="F234" s="1"/>
      <c r="G234" s="1"/>
      <c r="H234" s="1"/>
      <c r="I234" s="1"/>
    </row>
    <row r="235" spans="1:9" x14ac:dyDescent="0.2">
      <c r="A235" s="52"/>
      <c r="B235" s="53"/>
      <c r="C235" s="66" t="s">
        <v>65</v>
      </c>
      <c r="D235" s="67" t="s">
        <v>35</v>
      </c>
      <c r="E235" s="68">
        <v>3</v>
      </c>
      <c r="F235" s="1"/>
      <c r="G235" s="1"/>
      <c r="H235" s="1"/>
      <c r="I235" s="1"/>
    </row>
    <row r="236" spans="1:9" x14ac:dyDescent="0.2">
      <c r="A236" s="52"/>
      <c r="B236" s="53"/>
      <c r="C236" s="66" t="s">
        <v>64</v>
      </c>
      <c r="D236" s="67" t="s">
        <v>35</v>
      </c>
      <c r="E236" s="68">
        <v>1</v>
      </c>
      <c r="F236" s="1"/>
      <c r="G236" s="1"/>
      <c r="H236" s="1"/>
      <c r="I236" s="1"/>
    </row>
    <row r="237" spans="1:9" x14ac:dyDescent="0.2">
      <c r="A237" s="52"/>
      <c r="B237" s="53"/>
      <c r="C237" s="66" t="s">
        <v>74</v>
      </c>
      <c r="D237" s="67" t="s">
        <v>35</v>
      </c>
      <c r="E237" s="68">
        <v>7</v>
      </c>
      <c r="F237" s="1"/>
      <c r="G237" s="1"/>
      <c r="H237" s="1"/>
      <c r="I237" s="1"/>
    </row>
    <row r="238" spans="1:9" x14ac:dyDescent="0.2">
      <c r="A238" s="52"/>
      <c r="B238" s="53"/>
      <c r="C238" s="66" t="s">
        <v>136</v>
      </c>
      <c r="D238" s="67" t="s">
        <v>35</v>
      </c>
      <c r="E238" s="68">
        <v>1</v>
      </c>
      <c r="F238" s="1"/>
      <c r="G238" s="1"/>
      <c r="H238" s="1"/>
      <c r="I238" s="1"/>
    </row>
    <row r="239" spans="1:9" x14ac:dyDescent="0.2">
      <c r="A239" s="52"/>
      <c r="B239" s="53"/>
      <c r="C239" s="66" t="s">
        <v>73</v>
      </c>
      <c r="D239" s="67" t="s">
        <v>35</v>
      </c>
      <c r="E239" s="68">
        <v>4</v>
      </c>
      <c r="F239" s="1"/>
      <c r="G239" s="1"/>
      <c r="H239" s="1"/>
      <c r="I239" s="1"/>
    </row>
    <row r="240" spans="1:9" x14ac:dyDescent="0.2">
      <c r="A240" s="52"/>
      <c r="B240" s="53"/>
      <c r="C240" s="66" t="s">
        <v>57</v>
      </c>
      <c r="D240" s="67" t="s">
        <v>35</v>
      </c>
      <c r="E240" s="68">
        <v>2.5</v>
      </c>
      <c r="F240" s="1"/>
      <c r="G240" s="1"/>
      <c r="H240" s="1"/>
      <c r="I240" s="1"/>
    </row>
    <row r="241" spans="1:9" x14ac:dyDescent="0.2">
      <c r="A241" s="52"/>
      <c r="B241" s="53"/>
      <c r="C241" s="66" t="s">
        <v>58</v>
      </c>
      <c r="D241" s="67" t="s">
        <v>35</v>
      </c>
      <c r="E241" s="68">
        <v>1.5</v>
      </c>
      <c r="F241" s="1"/>
      <c r="G241" s="1"/>
      <c r="H241" s="1"/>
      <c r="I241" s="1"/>
    </row>
    <row r="242" spans="1:9" ht="63.75" x14ac:dyDescent="0.2">
      <c r="A242" s="52" t="s">
        <v>155</v>
      </c>
      <c r="B242" s="53"/>
      <c r="C242" s="54" t="s">
        <v>162</v>
      </c>
      <c r="D242" s="55" t="s">
        <v>146</v>
      </c>
      <c r="E242" s="1">
        <v>1</v>
      </c>
      <c r="F242" s="71"/>
      <c r="G242" s="71"/>
      <c r="H242" s="1">
        <f t="shared" si="6"/>
        <v>0</v>
      </c>
      <c r="I242" s="1">
        <f t="shared" si="7"/>
        <v>0</v>
      </c>
    </row>
    <row r="243" spans="1:9" ht="12.75" customHeight="1" x14ac:dyDescent="0.2">
      <c r="A243" s="52"/>
      <c r="B243" s="53"/>
      <c r="C243" s="66" t="s">
        <v>147</v>
      </c>
      <c r="D243" s="67" t="s">
        <v>26</v>
      </c>
      <c r="E243" s="68">
        <v>1</v>
      </c>
      <c r="F243" s="1"/>
      <c r="G243" s="1"/>
      <c r="H243" s="1"/>
      <c r="I243" s="1"/>
    </row>
    <row r="244" spans="1:9" ht="12.75" customHeight="1" x14ac:dyDescent="0.2">
      <c r="A244" s="52"/>
      <c r="B244" s="53"/>
      <c r="C244" s="66" t="s">
        <v>148</v>
      </c>
      <c r="D244" s="67" t="s">
        <v>26</v>
      </c>
      <c r="E244" s="68">
        <v>1</v>
      </c>
      <c r="F244" s="1"/>
      <c r="G244" s="1"/>
      <c r="H244" s="1"/>
      <c r="I244" s="1"/>
    </row>
    <row r="245" spans="1:9" ht="76.5" x14ac:dyDescent="0.2">
      <c r="A245" s="52" t="s">
        <v>156</v>
      </c>
      <c r="B245" s="53"/>
      <c r="C245" s="54" t="s">
        <v>163</v>
      </c>
      <c r="D245" s="55" t="s">
        <v>146</v>
      </c>
      <c r="E245" s="1">
        <v>1</v>
      </c>
      <c r="F245" s="71"/>
      <c r="G245" s="71"/>
      <c r="H245" s="1">
        <f t="shared" si="6"/>
        <v>0</v>
      </c>
      <c r="I245" s="1">
        <f t="shared" si="7"/>
        <v>0</v>
      </c>
    </row>
    <row r="246" spans="1:9" ht="12.75" customHeight="1" x14ac:dyDescent="0.2">
      <c r="A246" s="52"/>
      <c r="B246" s="53"/>
      <c r="C246" s="66" t="s">
        <v>147</v>
      </c>
      <c r="D246" s="67" t="s">
        <v>26</v>
      </c>
      <c r="E246" s="68">
        <v>1</v>
      </c>
      <c r="F246" s="1"/>
      <c r="G246" s="1"/>
      <c r="H246" s="1"/>
      <c r="I246" s="1"/>
    </row>
    <row r="247" spans="1:9" ht="12.75" customHeight="1" x14ac:dyDescent="0.2">
      <c r="A247" s="52"/>
      <c r="B247" s="53"/>
      <c r="C247" s="66" t="s">
        <v>150</v>
      </c>
      <c r="D247" s="67" t="s">
        <v>26</v>
      </c>
      <c r="E247" s="68">
        <v>1</v>
      </c>
      <c r="F247" s="1"/>
      <c r="G247" s="1"/>
      <c r="H247" s="1"/>
      <c r="I247" s="1"/>
    </row>
    <row r="248" spans="1:9" ht="12.75" customHeight="1" x14ac:dyDescent="0.2">
      <c r="A248" s="52"/>
      <c r="B248" s="53"/>
      <c r="C248" s="66" t="s">
        <v>151</v>
      </c>
      <c r="D248" s="67" t="s">
        <v>26</v>
      </c>
      <c r="E248" s="68">
        <v>1</v>
      </c>
      <c r="F248" s="1"/>
      <c r="G248" s="1"/>
      <c r="H248" s="1"/>
      <c r="I248" s="1"/>
    </row>
    <row r="249" spans="1:9" ht="12.75" customHeight="1" x14ac:dyDescent="0.2">
      <c r="A249" s="64"/>
      <c r="B249" s="25" t="s">
        <v>161</v>
      </c>
      <c r="F249" s="9"/>
      <c r="G249" s="9"/>
      <c r="H249" s="9"/>
      <c r="I249" s="9"/>
    </row>
    <row r="250" spans="1:9" ht="12.75" customHeight="1" x14ac:dyDescent="0.2">
      <c r="A250" s="64"/>
      <c r="B250" s="25"/>
      <c r="F250" s="9"/>
      <c r="G250" s="9"/>
      <c r="H250" s="9"/>
      <c r="I250" s="9"/>
    </row>
    <row r="251" spans="1:9" ht="12.75" customHeight="1" x14ac:dyDescent="0.2">
      <c r="A251" s="64"/>
      <c r="B251" s="25"/>
      <c r="F251" s="9"/>
      <c r="G251" s="9"/>
      <c r="H251" s="9"/>
      <c r="I251" s="9"/>
    </row>
    <row r="252" spans="1:9" ht="12.75" customHeight="1" x14ac:dyDescent="0.2">
      <c r="A252" s="60"/>
      <c r="B252" s="25"/>
      <c r="F252" s="9"/>
      <c r="G252" s="9"/>
      <c r="H252" s="9"/>
      <c r="I252" s="9"/>
    </row>
    <row r="253" spans="1:9" ht="12.75" customHeight="1" x14ac:dyDescent="0.2">
      <c r="A253" s="60"/>
      <c r="B253" s="25"/>
      <c r="F253" s="9"/>
      <c r="G253" s="9"/>
      <c r="H253" s="9"/>
      <c r="I253" s="9"/>
    </row>
    <row r="254" spans="1:9" ht="12.75" customHeight="1" x14ac:dyDescent="0.2">
      <c r="A254" s="60"/>
      <c r="B254" s="25"/>
      <c r="F254" s="9"/>
      <c r="G254" s="9"/>
      <c r="H254" s="9"/>
      <c r="I254" s="9"/>
    </row>
    <row r="255" spans="1:9" ht="12.75" customHeight="1" x14ac:dyDescent="0.2">
      <c r="A255" s="60"/>
      <c r="B255" s="25"/>
      <c r="F255" s="9"/>
      <c r="G255" s="9"/>
      <c r="H255" s="9"/>
      <c r="I255" s="9"/>
    </row>
    <row r="256" spans="1:9" ht="12.75" customHeight="1" x14ac:dyDescent="0.2">
      <c r="A256" s="60"/>
      <c r="B256" s="25"/>
      <c r="F256" s="9"/>
      <c r="G256" s="9"/>
      <c r="H256" s="9"/>
      <c r="I256" s="9"/>
    </row>
    <row r="257" spans="1:9" ht="12.75" customHeight="1" x14ac:dyDescent="0.2">
      <c r="A257" s="60"/>
      <c r="B257" s="25"/>
      <c r="F257" s="9"/>
      <c r="G257" s="9"/>
      <c r="H257" s="9"/>
      <c r="I257" s="9"/>
    </row>
    <row r="258" spans="1:9" x14ac:dyDescent="0.2">
      <c r="A258" s="60"/>
      <c r="B258" s="25"/>
    </row>
    <row r="259" spans="1:9" x14ac:dyDescent="0.2">
      <c r="A259" s="61"/>
      <c r="B259" s="25"/>
    </row>
    <row r="260" spans="1:9" x14ac:dyDescent="0.2">
      <c r="A260" s="61"/>
      <c r="B260" s="25"/>
    </row>
    <row r="261" spans="1:9" x14ac:dyDescent="0.2">
      <c r="A261" s="61"/>
      <c r="B261" s="25"/>
    </row>
    <row r="262" spans="1:9" x14ac:dyDescent="0.2">
      <c r="A262" s="61"/>
      <c r="B262" s="25"/>
    </row>
    <row r="263" spans="1:9" x14ac:dyDescent="0.2">
      <c r="A263" s="61"/>
      <c r="B263" s="25"/>
    </row>
    <row r="264" spans="1:9" x14ac:dyDescent="0.2">
      <c r="A264" s="61"/>
      <c r="B264" s="25"/>
    </row>
    <row r="265" spans="1:9" x14ac:dyDescent="0.2">
      <c r="A265" s="61"/>
      <c r="B265" s="25"/>
    </row>
    <row r="266" spans="1:9" x14ac:dyDescent="0.2">
      <c r="A266" s="61"/>
      <c r="B266" s="25"/>
    </row>
    <row r="267" spans="1:9" x14ac:dyDescent="0.2">
      <c r="A267" s="61"/>
      <c r="B267" s="25"/>
    </row>
    <row r="268" spans="1:9" x14ac:dyDescent="0.2">
      <c r="A268" s="61"/>
      <c r="B268" s="25"/>
    </row>
    <row r="269" spans="1:9" x14ac:dyDescent="0.2">
      <c r="A269" s="61"/>
      <c r="B269" s="25"/>
    </row>
    <row r="270" spans="1:9" x14ac:dyDescent="0.2">
      <c r="A270" s="61"/>
      <c r="B270" s="25"/>
    </row>
    <row r="271" spans="1:9" x14ac:dyDescent="0.2">
      <c r="A271" s="61"/>
      <c r="B271" s="25"/>
    </row>
    <row r="272" spans="1:9" x14ac:dyDescent="0.2">
      <c r="A272" s="61"/>
      <c r="B272" s="25"/>
    </row>
    <row r="273" spans="1:2" x14ac:dyDescent="0.2">
      <c r="A273" s="61"/>
      <c r="B273" s="25"/>
    </row>
    <row r="274" spans="1:2" x14ac:dyDescent="0.2">
      <c r="A274" s="61"/>
      <c r="B274" s="25"/>
    </row>
    <row r="275" spans="1:2" x14ac:dyDescent="0.2">
      <c r="A275" s="61"/>
      <c r="B275" s="25"/>
    </row>
    <row r="276" spans="1:2" x14ac:dyDescent="0.2">
      <c r="A276" s="61"/>
      <c r="B276" s="25"/>
    </row>
    <row r="277" spans="1:2" x14ac:dyDescent="0.2">
      <c r="A277" s="61"/>
      <c r="B277" s="25"/>
    </row>
    <row r="278" spans="1:2" x14ac:dyDescent="0.2">
      <c r="A278" s="61"/>
      <c r="B278" s="25"/>
    </row>
    <row r="279" spans="1:2" x14ac:dyDescent="0.2">
      <c r="A279" s="61"/>
      <c r="B279" s="25"/>
    </row>
    <row r="280" spans="1:2" x14ac:dyDescent="0.2">
      <c r="A280" s="61"/>
      <c r="B280" s="25"/>
    </row>
    <row r="281" spans="1:2" x14ac:dyDescent="0.2">
      <c r="A281" s="61"/>
      <c r="B281" s="25"/>
    </row>
    <row r="282" spans="1:2" x14ac:dyDescent="0.2">
      <c r="A282" s="61"/>
      <c r="B282" s="25"/>
    </row>
    <row r="283" spans="1:2" x14ac:dyDescent="0.2">
      <c r="A283" s="61"/>
      <c r="B283" s="25"/>
    </row>
    <row r="284" spans="1:2" x14ac:dyDescent="0.2">
      <c r="A284" s="61"/>
      <c r="B284" s="25"/>
    </row>
    <row r="285" spans="1:2" x14ac:dyDescent="0.2">
      <c r="A285" s="61"/>
      <c r="B285" s="25"/>
    </row>
    <row r="286" spans="1:2" x14ac:dyDescent="0.2">
      <c r="A286" s="61"/>
      <c r="B286" s="25"/>
    </row>
    <row r="287" spans="1:2" x14ac:dyDescent="0.2">
      <c r="A287" s="61"/>
      <c r="B287" s="25"/>
    </row>
    <row r="288" spans="1:2" x14ac:dyDescent="0.2">
      <c r="A288" s="61"/>
      <c r="B288" s="25"/>
    </row>
    <row r="289" spans="1:2" x14ac:dyDescent="0.2">
      <c r="A289" s="61"/>
      <c r="B289" s="25"/>
    </row>
    <row r="290" spans="1:2" x14ac:dyDescent="0.2">
      <c r="A290" s="61"/>
      <c r="B290" s="25"/>
    </row>
    <row r="291" spans="1:2" x14ac:dyDescent="0.2">
      <c r="A291" s="61"/>
      <c r="B291" s="25"/>
    </row>
    <row r="292" spans="1:2" x14ac:dyDescent="0.2">
      <c r="A292" s="61"/>
      <c r="B292" s="25"/>
    </row>
    <row r="293" spans="1:2" x14ac:dyDescent="0.2">
      <c r="A293" s="61"/>
      <c r="B293" s="25"/>
    </row>
    <row r="294" spans="1:2" x14ac:dyDescent="0.2">
      <c r="A294" s="61"/>
      <c r="B294" s="25"/>
    </row>
    <row r="295" spans="1:2" x14ac:dyDescent="0.2">
      <c r="A295" s="61"/>
      <c r="B295" s="25"/>
    </row>
    <row r="296" spans="1:2" x14ac:dyDescent="0.2">
      <c r="A296" s="61"/>
      <c r="B296" s="25"/>
    </row>
    <row r="297" spans="1:2" x14ac:dyDescent="0.2">
      <c r="A297" s="61"/>
      <c r="B297" s="25"/>
    </row>
    <row r="298" spans="1:2" x14ac:dyDescent="0.2">
      <c r="A298" s="61"/>
      <c r="B298" s="25"/>
    </row>
    <row r="299" spans="1:2" x14ac:dyDescent="0.2">
      <c r="A299" s="61"/>
      <c r="B299" s="25"/>
    </row>
    <row r="300" spans="1:2" x14ac:dyDescent="0.2">
      <c r="A300" s="61"/>
      <c r="B300" s="25"/>
    </row>
    <row r="301" spans="1:2" x14ac:dyDescent="0.2">
      <c r="A301" s="61"/>
      <c r="B301" s="25"/>
    </row>
    <row r="302" spans="1:2" x14ac:dyDescent="0.2">
      <c r="A302" s="61"/>
      <c r="B302" s="25"/>
    </row>
    <row r="303" spans="1:2" x14ac:dyDescent="0.2">
      <c r="A303" s="61"/>
      <c r="B303" s="25"/>
    </row>
    <row r="304" spans="1:2" x14ac:dyDescent="0.2">
      <c r="A304" s="61"/>
      <c r="B304" s="25"/>
    </row>
    <row r="305" spans="1:2" x14ac:dyDescent="0.2">
      <c r="A305" s="61"/>
      <c r="B305" s="25"/>
    </row>
    <row r="306" spans="1:2" x14ac:dyDescent="0.2">
      <c r="A306" s="61"/>
      <c r="B306" s="25"/>
    </row>
    <row r="307" spans="1:2" x14ac:dyDescent="0.2">
      <c r="A307" s="61"/>
      <c r="B307" s="25"/>
    </row>
    <row r="308" spans="1:2" x14ac:dyDescent="0.2">
      <c r="A308" s="61"/>
      <c r="B308" s="25"/>
    </row>
    <row r="309" spans="1:2" x14ac:dyDescent="0.2">
      <c r="A309" s="61"/>
      <c r="B309" s="25"/>
    </row>
    <row r="310" spans="1:2" x14ac:dyDescent="0.2">
      <c r="A310" s="61"/>
      <c r="B310" s="25"/>
    </row>
    <row r="311" spans="1:2" x14ac:dyDescent="0.2">
      <c r="A311" s="61"/>
      <c r="B311" s="25"/>
    </row>
    <row r="312" spans="1:2" x14ac:dyDescent="0.2">
      <c r="A312" s="61"/>
      <c r="B312" s="25"/>
    </row>
    <row r="313" spans="1:2" x14ac:dyDescent="0.2">
      <c r="A313" s="61"/>
      <c r="B313" s="25"/>
    </row>
    <row r="314" spans="1:2" x14ac:dyDescent="0.2">
      <c r="A314" s="61"/>
      <c r="B314" s="25"/>
    </row>
    <row r="315" spans="1:2" x14ac:dyDescent="0.2">
      <c r="A315" s="61"/>
      <c r="B315" s="25"/>
    </row>
    <row r="316" spans="1:2" x14ac:dyDescent="0.2">
      <c r="A316" s="61"/>
      <c r="B316" s="25"/>
    </row>
    <row r="317" spans="1:2" x14ac:dyDescent="0.2">
      <c r="A317" s="61"/>
      <c r="B317" s="25"/>
    </row>
    <row r="318" spans="1:2" x14ac:dyDescent="0.2">
      <c r="A318" s="61"/>
      <c r="B318" s="25"/>
    </row>
    <row r="319" spans="1:2" x14ac:dyDescent="0.2">
      <c r="A319" s="61"/>
      <c r="B319" s="25"/>
    </row>
    <row r="320" spans="1:2" x14ac:dyDescent="0.2">
      <c r="A320" s="61"/>
      <c r="B320" s="25"/>
    </row>
    <row r="321" spans="1:2" x14ac:dyDescent="0.2">
      <c r="A321" s="61"/>
      <c r="B321" s="25"/>
    </row>
    <row r="322" spans="1:2" x14ac:dyDescent="0.2">
      <c r="A322" s="61"/>
      <c r="B322" s="25"/>
    </row>
    <row r="323" spans="1:2" x14ac:dyDescent="0.2">
      <c r="A323" s="61"/>
      <c r="B323" s="25"/>
    </row>
    <row r="324" spans="1:2" x14ac:dyDescent="0.2">
      <c r="A324" s="61"/>
      <c r="B324" s="25"/>
    </row>
    <row r="325" spans="1:2" x14ac:dyDescent="0.2">
      <c r="A325" s="61"/>
      <c r="B325" s="25"/>
    </row>
    <row r="326" spans="1:2" x14ac:dyDescent="0.2">
      <c r="A326" s="61"/>
      <c r="B326" s="25"/>
    </row>
    <row r="327" spans="1:2" x14ac:dyDescent="0.2">
      <c r="A327" s="61"/>
      <c r="B327" s="25"/>
    </row>
    <row r="328" spans="1:2" x14ac:dyDescent="0.2">
      <c r="A328" s="61"/>
      <c r="B328" s="25"/>
    </row>
    <row r="329" spans="1:2" x14ac:dyDescent="0.2">
      <c r="A329" s="61"/>
      <c r="B329" s="25"/>
    </row>
    <row r="330" spans="1:2" x14ac:dyDescent="0.2">
      <c r="A330" s="61"/>
      <c r="B330" s="25"/>
    </row>
    <row r="331" spans="1:2" x14ac:dyDescent="0.2">
      <c r="A331" s="61"/>
      <c r="B331" s="25"/>
    </row>
    <row r="332" spans="1:2" x14ac:dyDescent="0.2">
      <c r="A332" s="61"/>
      <c r="B332" s="25"/>
    </row>
    <row r="333" spans="1:2" x14ac:dyDescent="0.2">
      <c r="A333" s="61"/>
      <c r="B333" s="25"/>
    </row>
    <row r="334" spans="1:2" x14ac:dyDescent="0.2">
      <c r="A334" s="61"/>
      <c r="B334" s="25"/>
    </row>
    <row r="335" spans="1:2" x14ac:dyDescent="0.2">
      <c r="A335" s="61"/>
      <c r="B335" s="25"/>
    </row>
    <row r="336" spans="1:2" x14ac:dyDescent="0.2">
      <c r="A336" s="61"/>
      <c r="B336" s="25"/>
    </row>
    <row r="337" spans="1:2" x14ac:dyDescent="0.2">
      <c r="A337" s="61"/>
      <c r="B337" s="25"/>
    </row>
    <row r="338" spans="1:2" x14ac:dyDescent="0.2">
      <c r="A338" s="61"/>
      <c r="B338" s="25"/>
    </row>
    <row r="339" spans="1:2" x14ac:dyDescent="0.2">
      <c r="A339" s="61"/>
      <c r="B339" s="25"/>
    </row>
    <row r="340" spans="1:2" x14ac:dyDescent="0.2">
      <c r="A340" s="61"/>
      <c r="B340" s="25"/>
    </row>
    <row r="341" spans="1:2" x14ac:dyDescent="0.2">
      <c r="A341" s="61"/>
      <c r="B341" s="25"/>
    </row>
    <row r="342" spans="1:2" x14ac:dyDescent="0.2">
      <c r="A342" s="61"/>
      <c r="B342" s="25"/>
    </row>
    <row r="343" spans="1:2" x14ac:dyDescent="0.2">
      <c r="A343" s="61"/>
      <c r="B343" s="25"/>
    </row>
    <row r="344" spans="1:2" x14ac:dyDescent="0.2">
      <c r="A344" s="61"/>
      <c r="B344" s="25"/>
    </row>
    <row r="345" spans="1:2" x14ac:dyDescent="0.2">
      <c r="A345" s="61"/>
      <c r="B345" s="25"/>
    </row>
    <row r="346" spans="1:2" x14ac:dyDescent="0.2">
      <c r="A346" s="61"/>
      <c r="B346" s="25"/>
    </row>
    <row r="347" spans="1:2" x14ac:dyDescent="0.2">
      <c r="A347" s="61"/>
      <c r="B347" s="25"/>
    </row>
    <row r="348" spans="1:2" x14ac:dyDescent="0.2">
      <c r="A348" s="61"/>
      <c r="B348" s="25"/>
    </row>
    <row r="349" spans="1:2" x14ac:dyDescent="0.2">
      <c r="A349" s="61"/>
      <c r="B349" s="25"/>
    </row>
    <row r="350" spans="1:2" x14ac:dyDescent="0.2">
      <c r="A350" s="61"/>
      <c r="B350" s="25"/>
    </row>
    <row r="351" spans="1:2" x14ac:dyDescent="0.2">
      <c r="A351" s="61"/>
      <c r="B351" s="25"/>
    </row>
    <row r="352" spans="1:2" x14ac:dyDescent="0.2">
      <c r="A352" s="61"/>
      <c r="B352" s="25"/>
    </row>
    <row r="353" spans="1:2" x14ac:dyDescent="0.2">
      <c r="A353" s="61"/>
      <c r="B353" s="25"/>
    </row>
    <row r="354" spans="1:2" x14ac:dyDescent="0.2">
      <c r="A354" s="61"/>
      <c r="B354" s="25"/>
    </row>
    <row r="355" spans="1:2" x14ac:dyDescent="0.2">
      <c r="A355" s="61"/>
      <c r="B355" s="25"/>
    </row>
    <row r="356" spans="1:2" x14ac:dyDescent="0.2">
      <c r="A356" s="61"/>
      <c r="B356" s="25"/>
    </row>
    <row r="357" spans="1:2" x14ac:dyDescent="0.2">
      <c r="A357" s="61"/>
      <c r="B357" s="25"/>
    </row>
    <row r="358" spans="1:2" x14ac:dyDescent="0.2">
      <c r="A358" s="61"/>
      <c r="B358" s="25"/>
    </row>
    <row r="359" spans="1:2" x14ac:dyDescent="0.2">
      <c r="A359" s="61"/>
      <c r="B359" s="25"/>
    </row>
    <row r="360" spans="1:2" x14ac:dyDescent="0.2">
      <c r="A360" s="61"/>
      <c r="B360" s="25"/>
    </row>
    <row r="361" spans="1:2" x14ac:dyDescent="0.2">
      <c r="A361" s="61"/>
      <c r="B361" s="25"/>
    </row>
    <row r="362" spans="1:2" x14ac:dyDescent="0.2">
      <c r="A362" s="61"/>
      <c r="B362" s="25"/>
    </row>
    <row r="363" spans="1:2" x14ac:dyDescent="0.2">
      <c r="A363" s="61"/>
      <c r="B363" s="25"/>
    </row>
    <row r="364" spans="1:2" x14ac:dyDescent="0.2">
      <c r="A364" s="61"/>
      <c r="B364" s="25"/>
    </row>
    <row r="365" spans="1:2" x14ac:dyDescent="0.2">
      <c r="A365" s="61"/>
      <c r="B365" s="25"/>
    </row>
    <row r="366" spans="1:2" x14ac:dyDescent="0.2">
      <c r="A366" s="61"/>
      <c r="B366" s="25"/>
    </row>
    <row r="367" spans="1:2" x14ac:dyDescent="0.2">
      <c r="A367" s="62"/>
      <c r="B367" s="25"/>
    </row>
    <row r="368" spans="1:2" x14ac:dyDescent="0.2">
      <c r="A368" s="62"/>
      <c r="B368" s="25"/>
    </row>
    <row r="369" spans="1:2" x14ac:dyDescent="0.2">
      <c r="A369" s="62"/>
      <c r="B369" s="25"/>
    </row>
    <row r="370" spans="1:2" x14ac:dyDescent="0.2">
      <c r="A370" s="62"/>
      <c r="B370" s="25"/>
    </row>
    <row r="371" spans="1:2" x14ac:dyDescent="0.2">
      <c r="A371" s="62"/>
      <c r="B371" s="25"/>
    </row>
    <row r="372" spans="1:2" x14ac:dyDescent="0.2">
      <c r="A372" s="62"/>
      <c r="B372" s="25"/>
    </row>
  </sheetData>
  <sheetProtection algorithmName="SHA-512" hashValue="zhyociHNpRiG/fthUSp4bnaberu9AAjFOxAGwFIZ87aXQTSDu2P5sWfnbdtnBTE/n6iHzvMVlqUAnM5P9M6tMQ==" saltValue="OG08zMKPAT5chcm2MAuh+w==" spinCount="100000" sheet="1" objects="1" scenarios="1" selectLockedCells="1"/>
  <mergeCells count="8">
    <mergeCell ref="A1:B1"/>
    <mergeCell ref="A2:B2"/>
    <mergeCell ref="A3:B3"/>
    <mergeCell ref="H9:I9"/>
    <mergeCell ref="A5:B5"/>
    <mergeCell ref="A7:B7"/>
    <mergeCell ref="F9:G9"/>
    <mergeCell ref="A4:B4"/>
  </mergeCells>
  <phoneticPr fontId="0" type="noConversion"/>
  <pageMargins left="0.78740157499999996" right="0.78740157499999996" top="0.984251969" bottom="0.984251969" header="0.4921259845" footer="0.4921259845"/>
  <pageSetup scale="90" orientation="landscape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1025" r:id="rId4">
          <objectPr defaultSize="0" autoPict="0" r:id="rId5">
            <anchor moveWithCells="1">
              <from>
                <xdr:col>1</xdr:col>
                <xdr:colOff>0</xdr:colOff>
                <xdr:row>249</xdr:row>
                <xdr:rowOff>0</xdr:rowOff>
              </from>
              <to>
                <xdr:col>3</xdr:col>
                <xdr:colOff>66675</xdr:colOff>
                <xdr:row>265</xdr:row>
                <xdr:rowOff>76200</xdr:rowOff>
              </to>
            </anchor>
          </objectPr>
        </oleObject>
      </mc:Choice>
      <mc:Fallback>
        <oleObject progId="Acrobat 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Michal Vostrovský</cp:lastModifiedBy>
  <cp:lastPrinted>2012-12-19T11:52:27Z</cp:lastPrinted>
  <dcterms:created xsi:type="dcterms:W3CDTF">1997-01-24T11:07:25Z</dcterms:created>
  <dcterms:modified xsi:type="dcterms:W3CDTF">2019-06-11T12:56:41Z</dcterms:modified>
</cp:coreProperties>
</file>